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Excel\SOUKR\2018\ergo\"/>
    </mc:Choice>
  </mc:AlternateContent>
  <bookViews>
    <workbookView xWindow="0" yWindow="0" windowWidth="19200" windowHeight="11775" firstSheet="1" activeTab="8"/>
  </bookViews>
  <sheets>
    <sheet name="Časový rozpis" sheetId="1" r:id="rId1"/>
    <sheet name="žLV" sheetId="4" r:id="rId2"/>
    <sheet name="mLV" sheetId="14" r:id="rId3"/>
    <sheet name="ž" sheetId="15" r:id="rId4"/>
    <sheet name="m" sheetId="16" r:id="rId5"/>
    <sheet name="fuors mix" sheetId="17" r:id="rId6"/>
    <sheet name="fuors ž" sheetId="18" r:id="rId7"/>
    <sheet name="fours_m" sheetId="19" r:id="rId8"/>
    <sheet name="Výsledky Univerzit" sheetId="2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8" l="1"/>
  <c r="I5" i="18"/>
  <c r="I7" i="4"/>
  <c r="I8" i="4"/>
  <c r="D9" i="14"/>
  <c r="I5" i="15"/>
  <c r="I4" i="15"/>
  <c r="F9" i="16"/>
  <c r="F10" i="16"/>
  <c r="F11" i="16" s="1"/>
  <c r="F12" i="16" s="1"/>
  <c r="F8" i="16"/>
  <c r="E8" i="16"/>
  <c r="I5" i="19"/>
  <c r="I6" i="4"/>
  <c r="I5" i="4"/>
  <c r="I4" i="4"/>
  <c r="H9" i="14"/>
  <c r="H8" i="14"/>
  <c r="H7" i="14"/>
  <c r="H6" i="14"/>
  <c r="H5" i="14"/>
  <c r="I8" i="15"/>
  <c r="I7" i="15"/>
  <c r="I6" i="15"/>
  <c r="I6" i="16"/>
  <c r="I7" i="17"/>
  <c r="I6" i="17"/>
  <c r="I4" i="17"/>
  <c r="I5" i="17"/>
  <c r="I8" i="18"/>
  <c r="I6" i="18"/>
  <c r="I7" i="19"/>
  <c r="E5" i="16"/>
  <c r="E6" i="16" s="1"/>
  <c r="E7" i="16" s="1"/>
  <c r="E9" i="16" s="1"/>
  <c r="E10" i="16" s="1"/>
  <c r="E11" i="16" s="1"/>
  <c r="E12" i="16" s="1"/>
  <c r="E13" i="16" s="1"/>
  <c r="E14" i="16" s="1"/>
  <c r="E15" i="16" s="1"/>
  <c r="E16" i="16" s="1"/>
  <c r="E17" i="16" s="1"/>
  <c r="E18" i="16" s="1"/>
  <c r="E19" i="16" s="1"/>
  <c r="E20" i="16" s="1"/>
  <c r="E21" i="16" s="1"/>
  <c r="E22" i="16" s="1"/>
  <c r="E23" i="16" s="1"/>
  <c r="E24" i="16" s="1"/>
  <c r="E25" i="16" s="1"/>
  <c r="C7" i="20" l="1"/>
  <c r="F13" i="16"/>
  <c r="I8" i="16"/>
  <c r="I7" i="16"/>
  <c r="C8" i="20" s="1"/>
  <c r="F14" i="16" l="1"/>
  <c r="I4" i="16" l="1"/>
  <c r="C5" i="20" s="1"/>
  <c r="F15" i="16"/>
  <c r="I5" i="16" s="1"/>
  <c r="C6" i="20" s="1"/>
</calcChain>
</file>

<file path=xl/sharedStrings.xml><?xml version="1.0" encoding="utf-8"?>
<sst xmlns="http://schemas.openxmlformats.org/spreadsheetml/2006/main" count="310" uniqueCount="167">
  <si>
    <t>mLV</t>
  </si>
  <si>
    <t>Vyhlášení výsledků:</t>
  </si>
  <si>
    <t>A</t>
  </si>
  <si>
    <t>B</t>
  </si>
  <si>
    <t>C</t>
  </si>
  <si>
    <t>D</t>
  </si>
  <si>
    <t>E</t>
  </si>
  <si>
    <t>kategorie</t>
  </si>
  <si>
    <t>závod č.</t>
  </si>
  <si>
    <t>JÍZDA</t>
  </si>
  <si>
    <t>Kunětická 92, 532 10  Pardubice</t>
  </si>
  <si>
    <t xml:space="preserve">Adresa: </t>
  </si>
  <si>
    <t>v jízdě na veslařském trenažéru</t>
  </si>
  <si>
    <t>Pořadí</t>
  </si>
  <si>
    <t>Posádka</t>
  </si>
  <si>
    <t>Prezentace:</t>
  </si>
  <si>
    <t>Katedra tělovýchovy a sportu Univerzity Pardubice</t>
  </si>
  <si>
    <t>Pardubice, sobota 27. leden 2018</t>
  </si>
  <si>
    <t>žLV/ž</t>
  </si>
  <si>
    <t>II.kolo ergopoháru univerzit 2017-2018</t>
  </si>
  <si>
    <t>1.</t>
  </si>
  <si>
    <t>2.</t>
  </si>
  <si>
    <t>3.</t>
  </si>
  <si>
    <t>ženy</t>
  </si>
  <si>
    <t>4.</t>
  </si>
  <si>
    <t>muži</t>
  </si>
  <si>
    <t>5.</t>
  </si>
  <si>
    <t>fours mix</t>
  </si>
  <si>
    <t>6.</t>
  </si>
  <si>
    <t>fours ž</t>
  </si>
  <si>
    <t>7.</t>
  </si>
  <si>
    <t>fours m</t>
  </si>
  <si>
    <t>žLV/mLV</t>
  </si>
  <si>
    <t>Univerzita</t>
  </si>
  <si>
    <t>VŠB Ostrava</t>
  </si>
  <si>
    <t>Spanelová Kristýna</t>
  </si>
  <si>
    <t>UP Olomouc</t>
  </si>
  <si>
    <t>Honzíčková Kristýna</t>
  </si>
  <si>
    <t>UK Praha</t>
  </si>
  <si>
    <t>Uni Pardubice</t>
  </si>
  <si>
    <t>Remešová Jana</t>
  </si>
  <si>
    <t>Stoklasová Lucie</t>
  </si>
  <si>
    <t>Riečičiar Marcel</t>
  </si>
  <si>
    <t>Kvita Jindřich</t>
  </si>
  <si>
    <t>Koleňák Petr</t>
  </si>
  <si>
    <t>Polický Adam</t>
  </si>
  <si>
    <t>Halík Tomáš</t>
  </si>
  <si>
    <t>Mašín Jindřich</t>
  </si>
  <si>
    <t>Slovák David</t>
  </si>
  <si>
    <t>Prchalová Kateřina</t>
  </si>
  <si>
    <t>Spurná Kristýna</t>
  </si>
  <si>
    <t>Pálková Kateřina</t>
  </si>
  <si>
    <t>Punarová Barbora</t>
  </si>
  <si>
    <t>Škvorová Tereza</t>
  </si>
  <si>
    <t>Buzrlová Anežka</t>
  </si>
  <si>
    <t>Bulínová Adéla</t>
  </si>
  <si>
    <t>VUT Brno</t>
  </si>
  <si>
    <t>Knopová Tamara</t>
  </si>
  <si>
    <t>Šuláková Helena</t>
  </si>
  <si>
    <t>Odstrčilová Anna</t>
  </si>
  <si>
    <t>Šimková Zuzana</t>
  </si>
  <si>
    <t>ž/m</t>
  </si>
  <si>
    <t>fours</t>
  </si>
  <si>
    <t>Munzar Jan</t>
  </si>
  <si>
    <t>Pergl Ivo</t>
  </si>
  <si>
    <t>Hruška Ladislav</t>
  </si>
  <si>
    <t>Dulaj Jan</t>
  </si>
  <si>
    <t>Brožek Stanislav</t>
  </si>
  <si>
    <t>Velička Martin</t>
  </si>
  <si>
    <t>Pavliš Petr</t>
  </si>
  <si>
    <t>Husar Tomáš</t>
  </si>
  <si>
    <t>Filip Juráš</t>
  </si>
  <si>
    <t>Petr Vítek</t>
  </si>
  <si>
    <t>Glogar Jaroslav</t>
  </si>
  <si>
    <t>Marko Jakub</t>
  </si>
  <si>
    <t>Mařík Antonín</t>
  </si>
  <si>
    <t>Neuman Martin</t>
  </si>
  <si>
    <t>Fišer Dominik</t>
  </si>
  <si>
    <t>Hojka Přemysl</t>
  </si>
  <si>
    <t>Němec Jan</t>
  </si>
  <si>
    <t>VŠB Ostrava A</t>
  </si>
  <si>
    <t>VŠB Ostrava B</t>
  </si>
  <si>
    <t>Spanelová, Jirásková, Riečičiar, Kvita</t>
  </si>
  <si>
    <t>Prchalová, Spurná, Pavliš, …</t>
  </si>
  <si>
    <t>Husar, Filip, Vitula, Petr</t>
  </si>
  <si>
    <t>Marko, Polický, Bulínová, Mičke</t>
  </si>
  <si>
    <t>Prchalová, Spurná, Honzíčková,…</t>
  </si>
  <si>
    <t>Škvorová, Buzrlová, Kupková, Žabová</t>
  </si>
  <si>
    <t>Pálková, Šimková, Punarová, Pokorná</t>
  </si>
  <si>
    <t>Kubeš Michal</t>
  </si>
  <si>
    <t>Knopová, Velová, Šuláková, Odstrčilová</t>
  </si>
  <si>
    <t>Hruška Dulaj, Munzar, Brožek</t>
  </si>
  <si>
    <t>Pergl, Velička, Koleňák, Fryška</t>
  </si>
  <si>
    <t>Ve výjimečných případech volejte tel. 736 53 50 52</t>
  </si>
  <si>
    <t>Prezentace je pro všechny závodníky 9:30. Vážení závodníků LV proběhne při prezentaci.</t>
  </si>
  <si>
    <t xml:space="preserve">PŘEDBĚŽNÝ ČASOVÝ POŘAD </t>
  </si>
  <si>
    <t>(závodí se na 8 strojích jednotlivci, dvě čtyřky slide)</t>
  </si>
  <si>
    <t xml:space="preserve">uni </t>
  </si>
  <si>
    <t>Mašín, Slovák, Kroupa, Halík</t>
  </si>
  <si>
    <t>Uni Pardubice A</t>
  </si>
  <si>
    <t>Knedla Denis</t>
  </si>
  <si>
    <t>Patrik Meszaroš</t>
  </si>
  <si>
    <t>Kostelníková, Horníkováková, Bartošek, Bednář</t>
  </si>
  <si>
    <t>Uni Pardubice B</t>
  </si>
  <si>
    <t>Fišer, Bartošek, Němec, Hojka</t>
  </si>
  <si>
    <t>Uni Pardubice C</t>
  </si>
  <si>
    <t xml:space="preserve">Bednář, Kubeš, Ibl, Meszaroš </t>
  </si>
  <si>
    <t>Zemanová</t>
  </si>
  <si>
    <t>9:46.8</t>
  </si>
  <si>
    <t>9:12.4</t>
  </si>
  <si>
    <t>8:46.3</t>
  </si>
  <si>
    <t>8:10.4</t>
  </si>
  <si>
    <t>9:09.3</t>
  </si>
  <si>
    <t>Body</t>
  </si>
  <si>
    <t>7:07.7</t>
  </si>
  <si>
    <t>7:07.0</t>
  </si>
  <si>
    <t>7:28.4</t>
  </si>
  <si>
    <t>7:18.5</t>
  </si>
  <si>
    <t>7:39.0</t>
  </si>
  <si>
    <t>6:58.8</t>
  </si>
  <si>
    <t>7:09.8</t>
  </si>
  <si>
    <t>7:26.2</t>
  </si>
  <si>
    <t>8:02.1</t>
  </si>
  <si>
    <t>9:01.7</t>
  </si>
  <si>
    <t>8:11.9</t>
  </si>
  <si>
    <t>8:12.9</t>
  </si>
  <si>
    <t>8:32.2</t>
  </si>
  <si>
    <t>8:24.7</t>
  </si>
  <si>
    <t>7:30.6</t>
  </si>
  <si>
    <t>7:42.0</t>
  </si>
  <si>
    <t>8:49.8</t>
  </si>
  <si>
    <t>7:39.2</t>
  </si>
  <si>
    <t>8:11.3</t>
  </si>
  <si>
    <t>Radim Bednář</t>
  </si>
  <si>
    <t>Jan Kroupa</t>
  </si>
  <si>
    <t>Bělský Patrik</t>
  </si>
  <si>
    <t>6:52.2</t>
  </si>
  <si>
    <t>7:00.9</t>
  </si>
  <si>
    <t>6:44.8</t>
  </si>
  <si>
    <t>6:45.0</t>
  </si>
  <si>
    <t>7:13.6</t>
  </si>
  <si>
    <t>7:16.4</t>
  </si>
  <si>
    <t>6:36.6</t>
  </si>
  <si>
    <t>7:01.6</t>
  </si>
  <si>
    <t>6:22.5</t>
  </si>
  <si>
    <t>6:24.6</t>
  </si>
  <si>
    <t>6:39.5</t>
  </si>
  <si>
    <t>7:20.9</t>
  </si>
  <si>
    <t>7:29.3</t>
  </si>
  <si>
    <t>7:06.9</t>
  </si>
  <si>
    <t>6:58.6</t>
  </si>
  <si>
    <t>7:06.4</t>
  </si>
  <si>
    <t>7:01.5</t>
  </si>
  <si>
    <t>7:32.5</t>
  </si>
  <si>
    <t>7:03.3</t>
  </si>
  <si>
    <t>7:23.1</t>
  </si>
  <si>
    <t>6:41.6</t>
  </si>
  <si>
    <t>Body Uni</t>
  </si>
  <si>
    <r>
      <t xml:space="preserve">Remešová, Horníková, Kostelníková, </t>
    </r>
    <r>
      <rPr>
        <sz val="11"/>
        <color rgb="FFFF0000"/>
        <rFont val="Calibri"/>
        <family val="2"/>
        <charset val="238"/>
        <scheme val="minor"/>
      </rPr>
      <t>Stoklasová</t>
    </r>
  </si>
  <si>
    <t xml:space="preserve">Univerzita </t>
  </si>
  <si>
    <t>Ibl Martin</t>
  </si>
  <si>
    <t>-</t>
  </si>
  <si>
    <t>* není student pouze člen USK Pardubice, nebyl bodován</t>
  </si>
  <si>
    <t>Uni Pardubice C - jeden závodník není student, pouze doplnil posádku, z tohoto důvodu není tato posádka bodována</t>
  </si>
  <si>
    <t>Body celkem</t>
  </si>
  <si>
    <t>Vzdálenost celkem</t>
  </si>
  <si>
    <t>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</si>
</sst>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:mm"/>
    <numFmt numFmtId="165" formatCode="mmm\ dd"/>
  </numFmts>
  <fonts count="2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b/>
      <sz val="18"/>
      <name val="Arial"/>
      <family val="2"/>
      <charset val="238"/>
    </font>
    <font>
      <b/>
      <sz val="16"/>
      <name val="Arial"/>
      <family val="2"/>
      <charset val="238"/>
    </font>
    <font>
      <b/>
      <sz val="18"/>
      <name val="Arial CE"/>
      <family val="2"/>
      <charset val="238"/>
    </font>
    <font>
      <b/>
      <sz val="18"/>
      <color indexed="10"/>
      <name val="Arial CE"/>
      <family val="2"/>
      <charset val="238"/>
    </font>
    <font>
      <b/>
      <sz val="16"/>
      <color indexed="10"/>
      <name val="Arial CE"/>
      <family val="2"/>
      <charset val="238"/>
    </font>
    <font>
      <b/>
      <sz val="10"/>
      <name val="Arial"/>
      <family val="2"/>
      <charset val="238"/>
    </font>
    <font>
      <sz val="10"/>
      <color indexed="8"/>
      <name val="Times New Roman"/>
      <family val="1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14"/>
      <name val="Arial CE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alibri"/>
      <family val="2"/>
    </font>
    <font>
      <b/>
      <sz val="14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13" fillId="0" borderId="0"/>
    <xf numFmtId="0" fontId="1" fillId="0" borderId="0"/>
    <xf numFmtId="0" fontId="16" fillId="0" borderId="0"/>
  </cellStyleXfs>
  <cellXfs count="108">
    <xf numFmtId="0" fontId="0" fillId="0" borderId="0" xfId="0"/>
    <xf numFmtId="0" fontId="1" fillId="0" borderId="0" xfId="1"/>
    <xf numFmtId="164" fontId="1" fillId="0" borderId="0" xfId="1" applyNumberFormat="1"/>
    <xf numFmtId="164" fontId="2" fillId="0" borderId="0" xfId="1" applyNumberFormat="1" applyFont="1" applyAlignment="1">
      <alignment horizontal="center"/>
    </xf>
    <xf numFmtId="0" fontId="2" fillId="0" borderId="0" xfId="1" applyFont="1"/>
    <xf numFmtId="0" fontId="1" fillId="0" borderId="0" xfId="1" applyFill="1"/>
    <xf numFmtId="164" fontId="2" fillId="0" borderId="0" xfId="1" applyNumberFormat="1" applyFont="1" applyFill="1" applyAlignment="1">
      <alignment horizontal="center"/>
    </xf>
    <xf numFmtId="164" fontId="2" fillId="0" borderId="0" xfId="1" applyNumberFormat="1" applyFont="1"/>
    <xf numFmtId="0" fontId="3" fillId="0" borderId="0" xfId="1" applyFont="1"/>
    <xf numFmtId="0" fontId="3" fillId="0" borderId="0" xfId="1" applyFont="1" applyFill="1" applyBorder="1" applyAlignment="1">
      <alignment vertical="top" wrapText="1"/>
    </xf>
    <xf numFmtId="165" fontId="2" fillId="0" borderId="0" xfId="1" applyNumberFormat="1" applyFont="1"/>
    <xf numFmtId="164" fontId="4" fillId="0" borderId="1" xfId="1" applyNumberFormat="1" applyFont="1" applyBorder="1" applyAlignment="1">
      <alignment horizontal="center"/>
    </xf>
    <xf numFmtId="164" fontId="4" fillId="0" borderId="2" xfId="1" applyNumberFormat="1" applyFont="1" applyBorder="1" applyAlignment="1">
      <alignment horizontal="center"/>
    </xf>
    <xf numFmtId="164" fontId="4" fillId="0" borderId="4" xfId="1" applyNumberFormat="1" applyFont="1" applyBorder="1" applyAlignment="1">
      <alignment horizontal="center"/>
    </xf>
    <xf numFmtId="164" fontId="4" fillId="0" borderId="5" xfId="1" applyNumberFormat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0" borderId="7" xfId="1" applyFont="1" applyBorder="1" applyAlignment="1">
      <alignment horizontal="center" vertical="top" wrapText="1"/>
    </xf>
    <xf numFmtId="20" fontId="4" fillId="0" borderId="6" xfId="1" applyNumberFormat="1" applyFont="1" applyBorder="1" applyAlignment="1">
      <alignment horizontal="center"/>
    </xf>
    <xf numFmtId="164" fontId="4" fillId="0" borderId="6" xfId="1" applyNumberFormat="1" applyFont="1" applyBorder="1" applyAlignment="1">
      <alignment horizontal="center"/>
    </xf>
    <xf numFmtId="164" fontId="4" fillId="0" borderId="8" xfId="1" applyNumberFormat="1" applyFont="1" applyFill="1" applyBorder="1" applyAlignment="1">
      <alignment horizontal="center"/>
    </xf>
    <xf numFmtId="164" fontId="4" fillId="0" borderId="9" xfId="1" applyNumberFormat="1" applyFont="1" applyFill="1" applyBorder="1" applyAlignment="1">
      <alignment horizontal="center"/>
    </xf>
    <xf numFmtId="164" fontId="4" fillId="0" borderId="10" xfId="1" applyNumberFormat="1" applyFont="1" applyBorder="1" applyAlignment="1">
      <alignment horizontal="center"/>
    </xf>
    <xf numFmtId="0" fontId="4" fillId="0" borderId="11" xfId="1" applyFont="1" applyBorder="1" applyAlignment="1">
      <alignment horizontal="center" vertical="top" wrapText="1"/>
    </xf>
    <xf numFmtId="0" fontId="2" fillId="2" borderId="12" xfId="1" applyFont="1" applyFill="1" applyBorder="1" applyAlignment="1"/>
    <xf numFmtId="0" fontId="6" fillId="0" borderId="0" xfId="1" applyFont="1" applyBorder="1" applyAlignment="1"/>
    <xf numFmtId="0" fontId="6" fillId="0" borderId="0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/>
    <xf numFmtId="0" fontId="11" fillId="0" borderId="0" xfId="0" applyFont="1"/>
    <xf numFmtId="0" fontId="2" fillId="0" borderId="0" xfId="1" applyFont="1" applyFill="1"/>
    <xf numFmtId="0" fontId="12" fillId="0" borderId="0" xfId="1" applyFont="1"/>
    <xf numFmtId="0" fontId="13" fillId="0" borderId="0" xfId="2"/>
    <xf numFmtId="0" fontId="7" fillId="0" borderId="0" xfId="2" applyFont="1" applyAlignment="1"/>
    <xf numFmtId="0" fontId="7" fillId="0" borderId="0" xfId="2" applyFont="1" applyAlignment="1">
      <alignment horizontal="center"/>
    </xf>
    <xf numFmtId="0" fontId="15" fillId="0" borderId="0" xfId="0" applyFont="1" applyBorder="1"/>
    <xf numFmtId="0" fontId="15" fillId="0" borderId="16" xfId="0" applyFont="1" applyBorder="1"/>
    <xf numFmtId="0" fontId="0" fillId="0" borderId="16" xfId="0" applyBorder="1"/>
    <xf numFmtId="0" fontId="2" fillId="0" borderId="0" xfId="0" applyFont="1" applyAlignment="1">
      <alignment horizontal="center"/>
    </xf>
    <xf numFmtId="0" fontId="0" fillId="0" borderId="17" xfId="0" applyBorder="1"/>
    <xf numFmtId="165" fontId="3" fillId="0" borderId="0" xfId="1" applyNumberFormat="1" applyFont="1" applyFill="1"/>
    <xf numFmtId="0" fontId="3" fillId="0" borderId="0" xfId="1" applyFont="1" applyFill="1"/>
    <xf numFmtId="165" fontId="3" fillId="0" borderId="0" xfId="1" applyNumberFormat="1" applyFont="1"/>
    <xf numFmtId="0" fontId="17" fillId="0" borderId="0" xfId="1" applyFont="1"/>
    <xf numFmtId="164" fontId="17" fillId="0" borderId="0" xfId="1" applyNumberFormat="1" applyFont="1" applyFill="1" applyAlignment="1">
      <alignment horizontal="center"/>
    </xf>
    <xf numFmtId="164" fontId="17" fillId="0" borderId="0" xfId="1" applyNumberFormat="1" applyFont="1" applyAlignment="1">
      <alignment horizontal="center"/>
    </xf>
    <xf numFmtId="0" fontId="14" fillId="0" borderId="0" xfId="2" applyFont="1" applyAlignment="1">
      <alignment wrapText="1"/>
    </xf>
    <xf numFmtId="0" fontId="14" fillId="0" borderId="0" xfId="2" applyFont="1" applyAlignment="1"/>
    <xf numFmtId="0" fontId="4" fillId="0" borderId="0" xfId="1" applyFont="1"/>
    <xf numFmtId="164" fontId="4" fillId="0" borderId="0" xfId="1" applyNumberFormat="1" applyFont="1"/>
    <xf numFmtId="0" fontId="4" fillId="0" borderId="18" xfId="1" applyFont="1" applyBorder="1" applyAlignment="1">
      <alignment vertical="top" wrapText="1"/>
    </xf>
    <xf numFmtId="0" fontId="4" fillId="0" borderId="19" xfId="1" applyFont="1" applyBorder="1" applyAlignment="1">
      <alignment vertical="top" wrapText="1"/>
    </xf>
    <xf numFmtId="0" fontId="5" fillId="2" borderId="20" xfId="1" applyFont="1" applyFill="1" applyBorder="1" applyAlignment="1">
      <alignment horizontal="center"/>
    </xf>
    <xf numFmtId="0" fontId="5" fillId="2" borderId="21" xfId="1" applyFont="1" applyFill="1" applyBorder="1" applyAlignment="1">
      <alignment horizontal="center"/>
    </xf>
    <xf numFmtId="0" fontId="5" fillId="2" borderId="22" xfId="1" applyFont="1" applyFill="1" applyBorder="1" applyAlignment="1">
      <alignment horizontal="center"/>
    </xf>
    <xf numFmtId="164" fontId="4" fillId="0" borderId="23" xfId="1" applyNumberFormat="1" applyFont="1" applyBorder="1" applyAlignment="1">
      <alignment horizontal="center"/>
    </xf>
    <xf numFmtId="164" fontId="4" fillId="0" borderId="24" xfId="1" applyNumberFormat="1" applyFont="1" applyBorder="1" applyAlignment="1">
      <alignment horizontal="center"/>
    </xf>
    <xf numFmtId="164" fontId="4" fillId="0" borderId="25" xfId="1" applyNumberFormat="1" applyFont="1" applyFill="1" applyBorder="1" applyAlignment="1">
      <alignment horizontal="center"/>
    </xf>
    <xf numFmtId="164" fontId="4" fillId="0" borderId="26" xfId="1" applyNumberFormat="1" applyFont="1" applyFill="1" applyBorder="1" applyAlignment="1">
      <alignment horizontal="center"/>
    </xf>
    <xf numFmtId="164" fontId="4" fillId="0" borderId="27" xfId="1" applyNumberFormat="1" applyFont="1" applyBorder="1" applyAlignment="1">
      <alignment horizontal="center"/>
    </xf>
    <xf numFmtId="164" fontId="4" fillId="0" borderId="28" xfId="1" applyNumberFormat="1" applyFont="1" applyBorder="1" applyAlignment="1">
      <alignment horizontal="center"/>
    </xf>
    <xf numFmtId="0" fontId="4" fillId="0" borderId="28" xfId="1" applyFont="1" applyBorder="1" applyAlignment="1">
      <alignment horizontal="center"/>
    </xf>
    <xf numFmtId="20" fontId="4" fillId="0" borderId="28" xfId="1" applyNumberFormat="1" applyFont="1" applyBorder="1" applyAlignment="1">
      <alignment horizontal="center"/>
    </xf>
    <xf numFmtId="0" fontId="4" fillId="0" borderId="29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0" xfId="1" applyFont="1" applyBorder="1" applyAlignment="1">
      <alignment horizontal="center" vertical="top" wrapText="1"/>
    </xf>
    <xf numFmtId="0" fontId="4" fillId="0" borderId="0" xfId="1" applyFont="1" applyBorder="1" applyAlignment="1">
      <alignment vertical="top" wrapText="1"/>
    </xf>
    <xf numFmtId="0" fontId="4" fillId="0" borderId="0" xfId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2" fillId="0" borderId="0" xfId="1" applyFont="1" applyBorder="1"/>
    <xf numFmtId="0" fontId="1" fillId="0" borderId="0" xfId="1" applyBorder="1"/>
    <xf numFmtId="164" fontId="17" fillId="0" borderId="0" xfId="1" applyNumberFormat="1" applyFont="1" applyFill="1" applyBorder="1" applyAlignment="1">
      <alignment horizontal="center"/>
    </xf>
    <xf numFmtId="0" fontId="4" fillId="0" borderId="0" xfId="1" applyFont="1" applyBorder="1"/>
    <xf numFmtId="0" fontId="2" fillId="2" borderId="30" xfId="1" applyFont="1" applyFill="1" applyBorder="1" applyAlignment="1"/>
    <xf numFmtId="0" fontId="5" fillId="2" borderId="31" xfId="1" applyFont="1" applyFill="1" applyBorder="1" applyAlignment="1">
      <alignment horizontal="center"/>
    </xf>
    <xf numFmtId="0" fontId="0" fillId="3" borderId="16" xfId="0" applyFill="1" applyBorder="1"/>
    <xf numFmtId="0" fontId="0" fillId="3" borderId="17" xfId="0" applyFill="1" applyBorder="1"/>
    <xf numFmtId="0" fontId="15" fillId="3" borderId="16" xfId="0" applyFont="1" applyFill="1" applyBorder="1"/>
    <xf numFmtId="0" fontId="0" fillId="4" borderId="16" xfId="0" applyFill="1" applyBorder="1"/>
    <xf numFmtId="0" fontId="0" fillId="4" borderId="17" xfId="0" applyFill="1" applyBorder="1"/>
    <xf numFmtId="0" fontId="15" fillId="4" borderId="16" xfId="0" applyFont="1" applyFill="1" applyBorder="1"/>
    <xf numFmtId="0" fontId="19" fillId="3" borderId="16" xfId="0" applyFont="1" applyFill="1" applyBorder="1"/>
    <xf numFmtId="0" fontId="19" fillId="4" borderId="16" xfId="0" applyFont="1" applyFill="1" applyBorder="1"/>
    <xf numFmtId="0" fontId="19" fillId="0" borderId="16" xfId="0" applyFont="1" applyBorder="1"/>
    <xf numFmtId="0" fontId="0" fillId="5" borderId="16" xfId="0" applyFill="1" applyBorder="1"/>
    <xf numFmtId="0" fontId="0" fillId="5" borderId="17" xfId="0" applyFill="1" applyBorder="1"/>
    <xf numFmtId="0" fontId="15" fillId="5" borderId="16" xfId="0" applyFont="1" applyFill="1" applyBorder="1"/>
    <xf numFmtId="0" fontId="0" fillId="6" borderId="16" xfId="0" applyFill="1" applyBorder="1"/>
    <xf numFmtId="0" fontId="0" fillId="6" borderId="17" xfId="0" applyFill="1" applyBorder="1"/>
    <xf numFmtId="0" fontId="15" fillId="6" borderId="16" xfId="0" applyFont="1" applyFill="1" applyBorder="1"/>
    <xf numFmtId="0" fontId="0" fillId="7" borderId="16" xfId="0" applyFill="1" applyBorder="1"/>
    <xf numFmtId="0" fontId="0" fillId="7" borderId="17" xfId="0" applyFill="1" applyBorder="1"/>
    <xf numFmtId="0" fontId="15" fillId="7" borderId="16" xfId="0" applyFont="1" applyFill="1" applyBorder="1"/>
    <xf numFmtId="0" fontId="15" fillId="4" borderId="17" xfId="0" applyFont="1" applyFill="1" applyBorder="1"/>
    <xf numFmtId="0" fontId="15" fillId="5" borderId="17" xfId="0" applyFont="1" applyFill="1" applyBorder="1"/>
    <xf numFmtId="0" fontId="15" fillId="0" borderId="0" xfId="0" quotePrefix="1" applyFont="1" applyBorder="1"/>
    <xf numFmtId="0" fontId="20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5" fontId="3" fillId="0" borderId="0" xfId="1" applyNumberFormat="1" applyFont="1" applyAlignment="1">
      <alignment horizontal="left"/>
    </xf>
    <xf numFmtId="0" fontId="3" fillId="0" borderId="0" xfId="1" applyFont="1" applyFill="1" applyBorder="1" applyAlignment="1">
      <alignment horizontal="left" vertical="top" wrapText="1"/>
    </xf>
    <xf numFmtId="0" fontId="6" fillId="0" borderId="15" xfId="1" applyFont="1" applyBorder="1" applyAlignment="1">
      <alignment horizontal="center"/>
    </xf>
    <xf numFmtId="0" fontId="6" fillId="0" borderId="14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14" fillId="0" borderId="0" xfId="2" applyFont="1" applyAlignment="1">
      <alignment horizontal="center" wrapText="1"/>
    </xf>
    <xf numFmtId="0" fontId="14" fillId="0" borderId="0" xfId="2" applyFont="1" applyAlignment="1">
      <alignment horizontal="center"/>
    </xf>
    <xf numFmtId="0" fontId="9" fillId="0" borderId="0" xfId="1" applyFont="1" applyBorder="1" applyAlignment="1">
      <alignment horizontal="center"/>
    </xf>
    <xf numFmtId="0" fontId="15" fillId="0" borderId="0" xfId="0" applyFont="1" applyBorder="1" applyAlignment="1">
      <alignment horizontal="center"/>
    </xf>
  </cellXfs>
  <cellStyles count="5">
    <cellStyle name="Normální" xfId="0" builtinId="0"/>
    <cellStyle name="normální 2" xfId="4"/>
    <cellStyle name="Normální 4" xfId="3"/>
    <cellStyle name="normální_neratovice_verze_131213 (1)" xfId="1"/>
    <cellStyle name="normální_STARTOVKA ŠTĚTÍ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showGridLines="0" workbookViewId="0">
      <selection activeCell="L6" sqref="L6"/>
    </sheetView>
  </sheetViews>
  <sheetFormatPr defaultColWidth="9.140625" defaultRowHeight="12.75" x14ac:dyDescent="0.2"/>
  <cols>
    <col min="1" max="1" width="15" style="1" customWidth="1"/>
    <col min="2" max="2" width="15.140625" style="1" customWidth="1"/>
    <col min="3" max="6" width="9.5703125" style="1" customWidth="1"/>
    <col min="7" max="7" width="11.140625" style="1" customWidth="1"/>
    <col min="8" max="8" width="12.7109375" style="1" customWidth="1"/>
    <col min="9" max="9" width="9.140625" style="1" customWidth="1"/>
    <col min="10" max="16384" width="9.140625" style="1"/>
  </cols>
  <sheetData>
    <row r="1" spans="1:11" s="32" customFormat="1" ht="18" x14ac:dyDescent="0.25">
      <c r="A1" s="104" t="s">
        <v>19</v>
      </c>
      <c r="B1" s="104"/>
      <c r="C1" s="104"/>
      <c r="D1" s="104"/>
      <c r="E1" s="104"/>
      <c r="F1" s="104"/>
      <c r="G1" s="104"/>
    </row>
    <row r="2" spans="1:11" s="32" customFormat="1" ht="17.25" customHeight="1" x14ac:dyDescent="0.25">
      <c r="A2" s="105" t="s">
        <v>12</v>
      </c>
      <c r="B2" s="105"/>
      <c r="C2" s="105"/>
      <c r="D2" s="105"/>
      <c r="E2" s="105"/>
      <c r="F2" s="105"/>
      <c r="G2" s="105"/>
    </row>
    <row r="3" spans="1:11" s="32" customFormat="1" ht="20.25" customHeight="1" x14ac:dyDescent="0.25">
      <c r="A3" s="105" t="s">
        <v>17</v>
      </c>
      <c r="B3" s="105"/>
      <c r="C3" s="105"/>
      <c r="D3" s="105"/>
      <c r="E3" s="105"/>
      <c r="F3" s="105"/>
      <c r="G3" s="105"/>
    </row>
    <row r="4" spans="1:11" s="32" customFormat="1" ht="21" customHeight="1" x14ac:dyDescent="0.35">
      <c r="A4" s="34"/>
      <c r="B4" s="34"/>
      <c r="C4" s="34"/>
      <c r="D4" s="34"/>
      <c r="E4" s="33"/>
      <c r="F4" s="33"/>
      <c r="G4" s="33"/>
    </row>
    <row r="5" spans="1:11" ht="15.6" customHeight="1" x14ac:dyDescent="0.25">
      <c r="A5" s="31" t="s">
        <v>11</v>
      </c>
      <c r="B5" s="30" t="s">
        <v>16</v>
      </c>
    </row>
    <row r="6" spans="1:11" ht="15.6" customHeight="1" x14ac:dyDescent="0.2">
      <c r="A6" s="28"/>
      <c r="B6" s="29" t="s">
        <v>10</v>
      </c>
    </row>
    <row r="7" spans="1:11" x14ac:dyDescent="0.2">
      <c r="A7" s="28"/>
    </row>
    <row r="8" spans="1:11" ht="23.25" x14ac:dyDescent="0.35">
      <c r="A8" s="106" t="s">
        <v>95</v>
      </c>
      <c r="B8" s="106"/>
      <c r="C8" s="106"/>
      <c r="D8" s="106"/>
      <c r="E8" s="106"/>
      <c r="F8" s="106"/>
      <c r="G8" s="106"/>
      <c r="H8" s="26"/>
    </row>
    <row r="9" spans="1:11" ht="23.25" x14ac:dyDescent="0.35">
      <c r="A9" s="106" t="s">
        <v>96</v>
      </c>
      <c r="B9" s="106"/>
      <c r="C9" s="106"/>
      <c r="D9" s="106"/>
      <c r="E9" s="106"/>
      <c r="F9" s="106"/>
      <c r="G9" s="106"/>
      <c r="H9" s="26"/>
    </row>
    <row r="10" spans="1:11" ht="18" customHeight="1" thickBot="1" x14ac:dyDescent="0.4">
      <c r="B10" s="27"/>
      <c r="C10" s="27"/>
      <c r="D10" s="27"/>
      <c r="E10" s="27"/>
      <c r="F10" s="27"/>
      <c r="G10" s="26"/>
      <c r="H10" s="26"/>
    </row>
    <row r="11" spans="1:11" ht="21" thickBot="1" x14ac:dyDescent="0.35">
      <c r="C11" s="101" t="s">
        <v>9</v>
      </c>
      <c r="D11" s="102"/>
      <c r="E11" s="102"/>
      <c r="F11" s="102"/>
      <c r="G11" s="103"/>
      <c r="H11" s="25"/>
      <c r="I11" s="24"/>
      <c r="J11" s="24"/>
      <c r="K11" s="24"/>
    </row>
    <row r="12" spans="1:11" ht="24" thickBot="1" x14ac:dyDescent="0.4">
      <c r="A12" s="23" t="s">
        <v>8</v>
      </c>
      <c r="B12" s="73" t="s">
        <v>7</v>
      </c>
      <c r="C12" s="74" t="s">
        <v>6</v>
      </c>
      <c r="D12" s="52" t="s">
        <v>5</v>
      </c>
      <c r="E12" s="52" t="s">
        <v>4</v>
      </c>
      <c r="F12" s="53" t="s">
        <v>3</v>
      </c>
      <c r="G12" s="54" t="s">
        <v>2</v>
      </c>
      <c r="H12" s="69"/>
      <c r="I12" s="70"/>
    </row>
    <row r="13" spans="1:11" ht="18" x14ac:dyDescent="0.25">
      <c r="A13" s="22" t="s">
        <v>20</v>
      </c>
      <c r="B13" s="50" t="s">
        <v>18</v>
      </c>
      <c r="C13" s="55"/>
      <c r="D13" s="56"/>
      <c r="E13" s="56"/>
      <c r="F13" s="57"/>
      <c r="G13" s="58">
        <v>0.41666666666666669</v>
      </c>
      <c r="H13" s="66"/>
      <c r="I13" s="71"/>
    </row>
    <row r="14" spans="1:11" ht="18" x14ac:dyDescent="0.25">
      <c r="A14" s="22" t="s">
        <v>21</v>
      </c>
      <c r="B14" s="50" t="s">
        <v>0</v>
      </c>
      <c r="C14" s="59"/>
      <c r="D14" s="21"/>
      <c r="E14" s="21"/>
      <c r="F14" s="20"/>
      <c r="G14" s="19">
        <v>0.42708333333333331</v>
      </c>
      <c r="H14" s="72"/>
      <c r="I14" s="71"/>
    </row>
    <row r="15" spans="1:11" ht="18" x14ac:dyDescent="0.25">
      <c r="A15" s="16" t="s">
        <v>22</v>
      </c>
      <c r="B15" s="50" t="s">
        <v>23</v>
      </c>
      <c r="C15" s="59"/>
      <c r="D15" s="21"/>
      <c r="E15" s="21"/>
      <c r="F15" s="20">
        <v>0.4513888888888889</v>
      </c>
      <c r="G15" s="19">
        <v>0.45833333333333331</v>
      </c>
      <c r="H15" s="49"/>
      <c r="I15" s="44"/>
    </row>
    <row r="16" spans="1:11" ht="18" x14ac:dyDescent="0.25">
      <c r="A16" s="16" t="s">
        <v>24</v>
      </c>
      <c r="B16" s="50" t="s">
        <v>25</v>
      </c>
      <c r="C16" s="60"/>
      <c r="D16" s="18"/>
      <c r="E16" s="14">
        <v>0.46875</v>
      </c>
      <c r="F16" s="13">
        <v>0.47569444444444442</v>
      </c>
      <c r="G16" s="13">
        <v>0.4826388888888889</v>
      </c>
      <c r="H16" s="43"/>
      <c r="I16" s="44"/>
    </row>
    <row r="17" spans="1:9" ht="18" x14ac:dyDescent="0.25">
      <c r="A17" s="16" t="s">
        <v>26</v>
      </c>
      <c r="B17" s="50" t="s">
        <v>27</v>
      </c>
      <c r="C17" s="61"/>
      <c r="D17" s="15"/>
      <c r="E17" s="17"/>
      <c r="F17" s="14">
        <v>0.54166666666666663</v>
      </c>
      <c r="G17" s="13">
        <v>0.54861111111111105</v>
      </c>
    </row>
    <row r="18" spans="1:9" ht="18" x14ac:dyDescent="0.25">
      <c r="A18" s="16" t="s">
        <v>28</v>
      </c>
      <c r="B18" s="50" t="s">
        <v>29</v>
      </c>
      <c r="C18" s="62"/>
      <c r="D18" s="17"/>
      <c r="E18" s="14"/>
      <c r="F18" s="14">
        <v>0.55555555555555558</v>
      </c>
      <c r="G18" s="13">
        <v>0.5625</v>
      </c>
      <c r="H18" s="43"/>
      <c r="I18" s="44"/>
    </row>
    <row r="19" spans="1:9" ht="18.75" thickBot="1" x14ac:dyDescent="0.3">
      <c r="A19" s="16" t="s">
        <v>30</v>
      </c>
      <c r="B19" s="50" t="s">
        <v>31</v>
      </c>
      <c r="C19" s="63"/>
      <c r="D19" s="64"/>
      <c r="E19" s="12">
        <v>0.56944444444444442</v>
      </c>
      <c r="F19" s="11">
        <v>0.57638888888888895</v>
      </c>
      <c r="G19" s="11">
        <v>0.58333333333333337</v>
      </c>
      <c r="H19" s="43"/>
      <c r="I19" s="45"/>
    </row>
    <row r="20" spans="1:9" ht="18" x14ac:dyDescent="0.25">
      <c r="A20" s="65"/>
      <c r="B20" s="66"/>
      <c r="C20" s="67"/>
      <c r="D20" s="67"/>
      <c r="E20" s="68"/>
      <c r="F20" s="68"/>
      <c r="G20" s="68"/>
      <c r="H20" s="43"/>
      <c r="I20" s="45"/>
    </row>
    <row r="21" spans="1:9" ht="18" x14ac:dyDescent="0.25">
      <c r="A21" s="4" t="s">
        <v>1</v>
      </c>
      <c r="C21" s="67"/>
      <c r="D21" s="67"/>
      <c r="E21" s="68"/>
      <c r="F21" s="68"/>
      <c r="G21" s="68"/>
      <c r="H21" s="43"/>
      <c r="I21" s="45"/>
    </row>
    <row r="22" spans="1:9" ht="18" x14ac:dyDescent="0.25">
      <c r="A22" s="51" t="s">
        <v>32</v>
      </c>
      <c r="B22" s="44">
        <v>0.4375</v>
      </c>
      <c r="C22" s="67"/>
      <c r="D22" s="67"/>
      <c r="E22" s="68"/>
      <c r="F22" s="68"/>
      <c r="G22" s="68"/>
      <c r="H22" s="43"/>
      <c r="I22" s="45"/>
    </row>
    <row r="23" spans="1:9" ht="18" x14ac:dyDescent="0.25">
      <c r="A23" s="48" t="s">
        <v>61</v>
      </c>
      <c r="B23" s="44">
        <v>0.48958333333333331</v>
      </c>
      <c r="C23" s="67"/>
      <c r="D23" s="67"/>
      <c r="E23" s="68"/>
      <c r="F23" s="68"/>
      <c r="G23" s="68"/>
      <c r="H23" s="43"/>
      <c r="I23" s="45"/>
    </row>
    <row r="24" spans="1:9" ht="18" x14ac:dyDescent="0.25">
      <c r="A24" s="49" t="s">
        <v>62</v>
      </c>
      <c r="B24" s="44">
        <v>0.59375</v>
      </c>
      <c r="C24" s="67"/>
      <c r="D24" s="67"/>
      <c r="E24" s="68"/>
      <c r="F24" s="68"/>
      <c r="G24" s="68"/>
      <c r="H24" s="43"/>
      <c r="I24" s="45"/>
    </row>
    <row r="25" spans="1:9" ht="18" x14ac:dyDescent="0.25">
      <c r="A25" s="43" t="s">
        <v>97</v>
      </c>
      <c r="B25" s="44">
        <v>0.60069444444444442</v>
      </c>
      <c r="C25" s="67"/>
      <c r="D25" s="67"/>
      <c r="E25" s="68"/>
      <c r="F25" s="68"/>
      <c r="G25" s="68"/>
      <c r="H25" s="43"/>
      <c r="I25" s="45"/>
    </row>
    <row r="26" spans="1:9" ht="18" x14ac:dyDescent="0.25">
      <c r="A26" s="65"/>
      <c r="B26" s="66"/>
      <c r="C26" s="67"/>
      <c r="D26" s="67"/>
      <c r="E26" s="68"/>
      <c r="F26" s="68"/>
      <c r="G26" s="68"/>
      <c r="H26" s="43"/>
      <c r="I26" s="45"/>
    </row>
    <row r="27" spans="1:9" s="8" customFormat="1" ht="15.75" x14ac:dyDescent="0.25">
      <c r="A27" s="10" t="s">
        <v>15</v>
      </c>
      <c r="B27" s="40"/>
      <c r="D27" s="4"/>
      <c r="E27" s="4"/>
    </row>
    <row r="28" spans="1:9" s="8" customFormat="1" ht="30.75" customHeight="1" x14ac:dyDescent="0.2">
      <c r="A28" s="100" t="s">
        <v>94</v>
      </c>
      <c r="B28" s="100"/>
      <c r="C28" s="100"/>
      <c r="D28" s="100"/>
      <c r="E28" s="100"/>
      <c r="F28" s="100"/>
      <c r="G28" s="100"/>
    </row>
    <row r="29" spans="1:9" s="8" customFormat="1" ht="15.75" customHeight="1" x14ac:dyDescent="0.2">
      <c r="A29" s="99" t="s">
        <v>93</v>
      </c>
      <c r="B29" s="99"/>
      <c r="C29" s="99"/>
      <c r="D29" s="99"/>
      <c r="E29" s="99"/>
      <c r="F29" s="99"/>
      <c r="G29" s="99"/>
    </row>
    <row r="30" spans="1:9" s="8" customFormat="1" ht="15.75" x14ac:dyDescent="0.25">
      <c r="A30" s="42"/>
      <c r="B30" s="9"/>
      <c r="C30" s="9"/>
      <c r="D30" s="4"/>
      <c r="E30" s="6"/>
    </row>
    <row r="31" spans="1:9" s="8" customFormat="1" ht="15.75" x14ac:dyDescent="0.25">
      <c r="A31" s="42"/>
      <c r="B31" s="9"/>
      <c r="C31" s="9"/>
      <c r="D31" s="4"/>
      <c r="E31" s="6"/>
    </row>
    <row r="32" spans="1:9" s="8" customFormat="1" ht="15.75" x14ac:dyDescent="0.25">
      <c r="A32" s="42"/>
      <c r="B32" s="9"/>
      <c r="C32" s="9"/>
      <c r="D32" s="4"/>
      <c r="E32" s="6"/>
    </row>
    <row r="33" spans="1:5" s="8" customFormat="1" ht="15.75" x14ac:dyDescent="0.25">
      <c r="A33" s="42"/>
      <c r="B33" s="9"/>
      <c r="C33" s="9"/>
      <c r="D33" s="7"/>
      <c r="E33" s="6"/>
    </row>
    <row r="34" spans="1:5" s="8" customFormat="1" ht="15.75" x14ac:dyDescent="0.25">
      <c r="A34" s="42"/>
      <c r="B34" s="9"/>
      <c r="C34" s="9"/>
      <c r="D34" s="4"/>
      <c r="E34" s="6"/>
    </row>
    <row r="35" spans="1:5" s="8" customFormat="1" ht="15.75" x14ac:dyDescent="0.25">
      <c r="A35" s="42"/>
      <c r="B35" s="9"/>
      <c r="C35" s="9"/>
      <c r="D35" s="4"/>
      <c r="E35" s="6"/>
    </row>
    <row r="36" spans="1:5" s="8" customFormat="1" ht="15.75" x14ac:dyDescent="0.25">
      <c r="A36" s="42"/>
      <c r="B36" s="9"/>
      <c r="C36" s="9"/>
      <c r="D36" s="4"/>
      <c r="E36" s="6"/>
    </row>
    <row r="37" spans="1:5" s="8" customFormat="1" ht="15.75" x14ac:dyDescent="0.25">
      <c r="A37" s="42"/>
      <c r="B37" s="9"/>
      <c r="C37" s="9"/>
      <c r="D37" s="4"/>
      <c r="E37" s="3"/>
    </row>
    <row r="38" spans="1:5" s="8" customFormat="1" ht="15.75" x14ac:dyDescent="0.25">
      <c r="A38" s="42"/>
      <c r="B38" s="9"/>
      <c r="C38" s="9"/>
      <c r="D38" s="4"/>
      <c r="E38" s="3"/>
    </row>
    <row r="39" spans="1:5" s="8" customFormat="1" ht="15.75" x14ac:dyDescent="0.25">
      <c r="A39" s="10"/>
      <c r="B39" s="9"/>
      <c r="C39" s="9"/>
      <c r="D39" s="41"/>
      <c r="E39" s="41"/>
    </row>
    <row r="40" spans="1:5" s="8" customFormat="1" ht="15.75" x14ac:dyDescent="0.25">
      <c r="A40" s="10"/>
      <c r="B40" s="9"/>
      <c r="C40" s="9"/>
      <c r="D40" s="1"/>
      <c r="E40" s="1"/>
    </row>
    <row r="41" spans="1:5" ht="14.25" customHeight="1" x14ac:dyDescent="0.2"/>
    <row r="43" spans="1:5" x14ac:dyDescent="0.2">
      <c r="C43" s="5"/>
    </row>
    <row r="44" spans="1:5" x14ac:dyDescent="0.2">
      <c r="C44" s="5"/>
    </row>
    <row r="45" spans="1:5" x14ac:dyDescent="0.2">
      <c r="C45" s="5"/>
    </row>
    <row r="46" spans="1:5" x14ac:dyDescent="0.2">
      <c r="C46" s="5"/>
    </row>
    <row r="47" spans="1:5" x14ac:dyDescent="0.2">
      <c r="C47" s="5"/>
    </row>
    <row r="48" spans="1:5" x14ac:dyDescent="0.2">
      <c r="C48" s="5"/>
    </row>
    <row r="49" spans="1:3" x14ac:dyDescent="0.2">
      <c r="C49" s="5"/>
    </row>
    <row r="50" spans="1:3" x14ac:dyDescent="0.2">
      <c r="C50" s="5"/>
    </row>
    <row r="51" spans="1:3" x14ac:dyDescent="0.2">
      <c r="C51" s="5"/>
    </row>
    <row r="52" spans="1:3" x14ac:dyDescent="0.2">
      <c r="C52" s="5"/>
    </row>
    <row r="53" spans="1:3" x14ac:dyDescent="0.2">
      <c r="C53" s="5"/>
    </row>
    <row r="54" spans="1:3" ht="15.75" x14ac:dyDescent="0.25">
      <c r="A54" s="4"/>
      <c r="B54" s="3"/>
    </row>
    <row r="55" spans="1:3" ht="15.75" x14ac:dyDescent="0.25">
      <c r="A55" s="4"/>
      <c r="B55" s="3"/>
      <c r="C55" s="2"/>
    </row>
  </sheetData>
  <sheetProtection selectLockedCells="1" selectUnlockedCells="1"/>
  <mergeCells count="8">
    <mergeCell ref="A29:G29"/>
    <mergeCell ref="A28:G28"/>
    <mergeCell ref="C11:G11"/>
    <mergeCell ref="A1:G1"/>
    <mergeCell ref="A2:G2"/>
    <mergeCell ref="A3:G3"/>
    <mergeCell ref="A8:G8"/>
    <mergeCell ref="A9:G9"/>
  </mergeCells>
  <pageMargins left="1.3402777777777777" right="0.7" top="0.78749999999999998" bottom="0.78749999999999998" header="0.51180555555555551" footer="0.51180555555555551"/>
  <pageSetup paperSize="9" firstPageNumber="0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sqref="A1:XFD2"/>
    </sheetView>
  </sheetViews>
  <sheetFormatPr defaultColWidth="38.140625" defaultRowHeight="12.75" x14ac:dyDescent="0.2"/>
  <cols>
    <col min="1" max="1" width="4.42578125" style="35" customWidth="1"/>
    <col min="2" max="2" width="25.7109375" style="35" customWidth="1"/>
    <col min="3" max="3" width="21.140625" style="35" customWidth="1"/>
    <col min="4" max="4" width="14.7109375" style="35" customWidth="1"/>
    <col min="5" max="5" width="12.42578125" style="35" customWidth="1"/>
    <col min="6" max="6" width="14" style="35" customWidth="1"/>
    <col min="7" max="7" width="10.28515625" style="35" customWidth="1"/>
    <col min="8" max="8" width="17.85546875" style="35" customWidth="1"/>
    <col min="9" max="9" width="18.28515625" style="35" customWidth="1"/>
    <col min="10" max="257" width="38.140625" style="35"/>
    <col min="258" max="258" width="25.28515625" style="35" customWidth="1"/>
    <col min="259" max="259" width="21.140625" style="35" customWidth="1"/>
    <col min="260" max="260" width="14.7109375" style="35" customWidth="1"/>
    <col min="261" max="261" width="12.42578125" style="35" customWidth="1"/>
    <col min="262" max="262" width="14" style="35" customWidth="1"/>
    <col min="263" max="263" width="22.7109375" style="35" customWidth="1"/>
    <col min="264" max="264" width="26.7109375" style="35" customWidth="1"/>
    <col min="265" max="513" width="38.140625" style="35"/>
    <col min="514" max="514" width="25.28515625" style="35" customWidth="1"/>
    <col min="515" max="515" width="21.140625" style="35" customWidth="1"/>
    <col min="516" max="516" width="14.7109375" style="35" customWidth="1"/>
    <col min="517" max="517" width="12.42578125" style="35" customWidth="1"/>
    <col min="518" max="518" width="14" style="35" customWidth="1"/>
    <col min="519" max="519" width="22.7109375" style="35" customWidth="1"/>
    <col min="520" max="520" width="26.7109375" style="35" customWidth="1"/>
    <col min="521" max="769" width="38.140625" style="35"/>
    <col min="770" max="770" width="25.28515625" style="35" customWidth="1"/>
    <col min="771" max="771" width="21.140625" style="35" customWidth="1"/>
    <col min="772" max="772" width="14.7109375" style="35" customWidth="1"/>
    <col min="773" max="773" width="12.42578125" style="35" customWidth="1"/>
    <col min="774" max="774" width="14" style="35" customWidth="1"/>
    <col min="775" max="775" width="22.7109375" style="35" customWidth="1"/>
    <col min="776" max="776" width="26.7109375" style="35" customWidth="1"/>
    <col min="777" max="1025" width="38.140625" style="35"/>
    <col min="1026" max="1026" width="25.28515625" style="35" customWidth="1"/>
    <col min="1027" max="1027" width="21.140625" style="35" customWidth="1"/>
    <col min="1028" max="1028" width="14.7109375" style="35" customWidth="1"/>
    <col min="1029" max="1029" width="12.42578125" style="35" customWidth="1"/>
    <col min="1030" max="1030" width="14" style="35" customWidth="1"/>
    <col min="1031" max="1031" width="22.7109375" style="35" customWidth="1"/>
    <col min="1032" max="1032" width="26.7109375" style="35" customWidth="1"/>
    <col min="1033" max="1281" width="38.140625" style="35"/>
    <col min="1282" max="1282" width="25.28515625" style="35" customWidth="1"/>
    <col min="1283" max="1283" width="21.140625" style="35" customWidth="1"/>
    <col min="1284" max="1284" width="14.7109375" style="35" customWidth="1"/>
    <col min="1285" max="1285" width="12.42578125" style="35" customWidth="1"/>
    <col min="1286" max="1286" width="14" style="35" customWidth="1"/>
    <col min="1287" max="1287" width="22.7109375" style="35" customWidth="1"/>
    <col min="1288" max="1288" width="26.7109375" style="35" customWidth="1"/>
    <col min="1289" max="1537" width="38.140625" style="35"/>
    <col min="1538" max="1538" width="25.28515625" style="35" customWidth="1"/>
    <col min="1539" max="1539" width="21.140625" style="35" customWidth="1"/>
    <col min="1540" max="1540" width="14.7109375" style="35" customWidth="1"/>
    <col min="1541" max="1541" width="12.42578125" style="35" customWidth="1"/>
    <col min="1542" max="1542" width="14" style="35" customWidth="1"/>
    <col min="1543" max="1543" width="22.7109375" style="35" customWidth="1"/>
    <col min="1544" max="1544" width="26.7109375" style="35" customWidth="1"/>
    <col min="1545" max="1793" width="38.140625" style="35"/>
    <col min="1794" max="1794" width="25.28515625" style="35" customWidth="1"/>
    <col min="1795" max="1795" width="21.140625" style="35" customWidth="1"/>
    <col min="1796" max="1796" width="14.7109375" style="35" customWidth="1"/>
    <col min="1797" max="1797" width="12.42578125" style="35" customWidth="1"/>
    <col min="1798" max="1798" width="14" style="35" customWidth="1"/>
    <col min="1799" max="1799" width="22.7109375" style="35" customWidth="1"/>
    <col min="1800" max="1800" width="26.7109375" style="35" customWidth="1"/>
    <col min="1801" max="2049" width="38.140625" style="35"/>
    <col min="2050" max="2050" width="25.28515625" style="35" customWidth="1"/>
    <col min="2051" max="2051" width="21.140625" style="35" customWidth="1"/>
    <col min="2052" max="2052" width="14.7109375" style="35" customWidth="1"/>
    <col min="2053" max="2053" width="12.42578125" style="35" customWidth="1"/>
    <col min="2054" max="2054" width="14" style="35" customWidth="1"/>
    <col min="2055" max="2055" width="22.7109375" style="35" customWidth="1"/>
    <col min="2056" max="2056" width="26.7109375" style="35" customWidth="1"/>
    <col min="2057" max="2305" width="38.140625" style="35"/>
    <col min="2306" max="2306" width="25.28515625" style="35" customWidth="1"/>
    <col min="2307" max="2307" width="21.140625" style="35" customWidth="1"/>
    <col min="2308" max="2308" width="14.7109375" style="35" customWidth="1"/>
    <col min="2309" max="2309" width="12.42578125" style="35" customWidth="1"/>
    <col min="2310" max="2310" width="14" style="35" customWidth="1"/>
    <col min="2311" max="2311" width="22.7109375" style="35" customWidth="1"/>
    <col min="2312" max="2312" width="26.7109375" style="35" customWidth="1"/>
    <col min="2313" max="2561" width="38.140625" style="35"/>
    <col min="2562" max="2562" width="25.28515625" style="35" customWidth="1"/>
    <col min="2563" max="2563" width="21.140625" style="35" customWidth="1"/>
    <col min="2564" max="2564" width="14.7109375" style="35" customWidth="1"/>
    <col min="2565" max="2565" width="12.42578125" style="35" customWidth="1"/>
    <col min="2566" max="2566" width="14" style="35" customWidth="1"/>
    <col min="2567" max="2567" width="22.7109375" style="35" customWidth="1"/>
    <col min="2568" max="2568" width="26.7109375" style="35" customWidth="1"/>
    <col min="2569" max="2817" width="38.140625" style="35"/>
    <col min="2818" max="2818" width="25.28515625" style="35" customWidth="1"/>
    <col min="2819" max="2819" width="21.140625" style="35" customWidth="1"/>
    <col min="2820" max="2820" width="14.7109375" style="35" customWidth="1"/>
    <col min="2821" max="2821" width="12.42578125" style="35" customWidth="1"/>
    <col min="2822" max="2822" width="14" style="35" customWidth="1"/>
    <col min="2823" max="2823" width="22.7109375" style="35" customWidth="1"/>
    <col min="2824" max="2824" width="26.7109375" style="35" customWidth="1"/>
    <col min="2825" max="3073" width="38.140625" style="35"/>
    <col min="3074" max="3074" width="25.28515625" style="35" customWidth="1"/>
    <col min="3075" max="3075" width="21.140625" style="35" customWidth="1"/>
    <col min="3076" max="3076" width="14.7109375" style="35" customWidth="1"/>
    <col min="3077" max="3077" width="12.42578125" style="35" customWidth="1"/>
    <col min="3078" max="3078" width="14" style="35" customWidth="1"/>
    <col min="3079" max="3079" width="22.7109375" style="35" customWidth="1"/>
    <col min="3080" max="3080" width="26.7109375" style="35" customWidth="1"/>
    <col min="3081" max="3329" width="38.140625" style="35"/>
    <col min="3330" max="3330" width="25.28515625" style="35" customWidth="1"/>
    <col min="3331" max="3331" width="21.140625" style="35" customWidth="1"/>
    <col min="3332" max="3332" width="14.7109375" style="35" customWidth="1"/>
    <col min="3333" max="3333" width="12.42578125" style="35" customWidth="1"/>
    <col min="3334" max="3334" width="14" style="35" customWidth="1"/>
    <col min="3335" max="3335" width="22.7109375" style="35" customWidth="1"/>
    <col min="3336" max="3336" width="26.7109375" style="35" customWidth="1"/>
    <col min="3337" max="3585" width="38.140625" style="35"/>
    <col min="3586" max="3586" width="25.28515625" style="35" customWidth="1"/>
    <col min="3587" max="3587" width="21.140625" style="35" customWidth="1"/>
    <col min="3588" max="3588" width="14.7109375" style="35" customWidth="1"/>
    <col min="3589" max="3589" width="12.42578125" style="35" customWidth="1"/>
    <col min="3590" max="3590" width="14" style="35" customWidth="1"/>
    <col min="3591" max="3591" width="22.7109375" style="35" customWidth="1"/>
    <col min="3592" max="3592" width="26.7109375" style="35" customWidth="1"/>
    <col min="3593" max="3841" width="38.140625" style="35"/>
    <col min="3842" max="3842" width="25.28515625" style="35" customWidth="1"/>
    <col min="3843" max="3843" width="21.140625" style="35" customWidth="1"/>
    <col min="3844" max="3844" width="14.7109375" style="35" customWidth="1"/>
    <col min="3845" max="3845" width="12.42578125" style="35" customWidth="1"/>
    <col min="3846" max="3846" width="14" style="35" customWidth="1"/>
    <col min="3847" max="3847" width="22.7109375" style="35" customWidth="1"/>
    <col min="3848" max="3848" width="26.7109375" style="35" customWidth="1"/>
    <col min="3849" max="4097" width="38.140625" style="35"/>
    <col min="4098" max="4098" width="25.28515625" style="35" customWidth="1"/>
    <col min="4099" max="4099" width="21.140625" style="35" customWidth="1"/>
    <col min="4100" max="4100" width="14.7109375" style="35" customWidth="1"/>
    <col min="4101" max="4101" width="12.42578125" style="35" customWidth="1"/>
    <col min="4102" max="4102" width="14" style="35" customWidth="1"/>
    <col min="4103" max="4103" width="22.7109375" style="35" customWidth="1"/>
    <col min="4104" max="4104" width="26.7109375" style="35" customWidth="1"/>
    <col min="4105" max="4353" width="38.140625" style="35"/>
    <col min="4354" max="4354" width="25.28515625" style="35" customWidth="1"/>
    <col min="4355" max="4355" width="21.140625" style="35" customWidth="1"/>
    <col min="4356" max="4356" width="14.7109375" style="35" customWidth="1"/>
    <col min="4357" max="4357" width="12.42578125" style="35" customWidth="1"/>
    <col min="4358" max="4358" width="14" style="35" customWidth="1"/>
    <col min="4359" max="4359" width="22.7109375" style="35" customWidth="1"/>
    <col min="4360" max="4360" width="26.7109375" style="35" customWidth="1"/>
    <col min="4361" max="4609" width="38.140625" style="35"/>
    <col min="4610" max="4610" width="25.28515625" style="35" customWidth="1"/>
    <col min="4611" max="4611" width="21.140625" style="35" customWidth="1"/>
    <col min="4612" max="4612" width="14.7109375" style="35" customWidth="1"/>
    <col min="4613" max="4613" width="12.42578125" style="35" customWidth="1"/>
    <col min="4614" max="4614" width="14" style="35" customWidth="1"/>
    <col min="4615" max="4615" width="22.7109375" style="35" customWidth="1"/>
    <col min="4616" max="4616" width="26.7109375" style="35" customWidth="1"/>
    <col min="4617" max="4865" width="38.140625" style="35"/>
    <col min="4866" max="4866" width="25.28515625" style="35" customWidth="1"/>
    <col min="4867" max="4867" width="21.140625" style="35" customWidth="1"/>
    <col min="4868" max="4868" width="14.7109375" style="35" customWidth="1"/>
    <col min="4869" max="4869" width="12.42578125" style="35" customWidth="1"/>
    <col min="4870" max="4870" width="14" style="35" customWidth="1"/>
    <col min="4871" max="4871" width="22.7109375" style="35" customWidth="1"/>
    <col min="4872" max="4872" width="26.7109375" style="35" customWidth="1"/>
    <col min="4873" max="5121" width="38.140625" style="35"/>
    <col min="5122" max="5122" width="25.28515625" style="35" customWidth="1"/>
    <col min="5123" max="5123" width="21.140625" style="35" customWidth="1"/>
    <col min="5124" max="5124" width="14.7109375" style="35" customWidth="1"/>
    <col min="5125" max="5125" width="12.42578125" style="35" customWidth="1"/>
    <col min="5126" max="5126" width="14" style="35" customWidth="1"/>
    <col min="5127" max="5127" width="22.7109375" style="35" customWidth="1"/>
    <col min="5128" max="5128" width="26.7109375" style="35" customWidth="1"/>
    <col min="5129" max="5377" width="38.140625" style="35"/>
    <col min="5378" max="5378" width="25.28515625" style="35" customWidth="1"/>
    <col min="5379" max="5379" width="21.140625" style="35" customWidth="1"/>
    <col min="5380" max="5380" width="14.7109375" style="35" customWidth="1"/>
    <col min="5381" max="5381" width="12.42578125" style="35" customWidth="1"/>
    <col min="5382" max="5382" width="14" style="35" customWidth="1"/>
    <col min="5383" max="5383" width="22.7109375" style="35" customWidth="1"/>
    <col min="5384" max="5384" width="26.7109375" style="35" customWidth="1"/>
    <col min="5385" max="5633" width="38.140625" style="35"/>
    <col min="5634" max="5634" width="25.28515625" style="35" customWidth="1"/>
    <col min="5635" max="5635" width="21.140625" style="35" customWidth="1"/>
    <col min="5636" max="5636" width="14.7109375" style="35" customWidth="1"/>
    <col min="5637" max="5637" width="12.42578125" style="35" customWidth="1"/>
    <col min="5638" max="5638" width="14" style="35" customWidth="1"/>
    <col min="5639" max="5639" width="22.7109375" style="35" customWidth="1"/>
    <col min="5640" max="5640" width="26.7109375" style="35" customWidth="1"/>
    <col min="5641" max="5889" width="38.140625" style="35"/>
    <col min="5890" max="5890" width="25.28515625" style="35" customWidth="1"/>
    <col min="5891" max="5891" width="21.140625" style="35" customWidth="1"/>
    <col min="5892" max="5892" width="14.7109375" style="35" customWidth="1"/>
    <col min="5893" max="5893" width="12.42578125" style="35" customWidth="1"/>
    <col min="5894" max="5894" width="14" style="35" customWidth="1"/>
    <col min="5895" max="5895" width="22.7109375" style="35" customWidth="1"/>
    <col min="5896" max="5896" width="26.7109375" style="35" customWidth="1"/>
    <col min="5897" max="6145" width="38.140625" style="35"/>
    <col min="6146" max="6146" width="25.28515625" style="35" customWidth="1"/>
    <col min="6147" max="6147" width="21.140625" style="35" customWidth="1"/>
    <col min="6148" max="6148" width="14.7109375" style="35" customWidth="1"/>
    <col min="6149" max="6149" width="12.42578125" style="35" customWidth="1"/>
    <col min="6150" max="6150" width="14" style="35" customWidth="1"/>
    <col min="6151" max="6151" width="22.7109375" style="35" customWidth="1"/>
    <col min="6152" max="6152" width="26.7109375" style="35" customWidth="1"/>
    <col min="6153" max="6401" width="38.140625" style="35"/>
    <col min="6402" max="6402" width="25.28515625" style="35" customWidth="1"/>
    <col min="6403" max="6403" width="21.140625" style="35" customWidth="1"/>
    <col min="6404" max="6404" width="14.7109375" style="35" customWidth="1"/>
    <col min="6405" max="6405" width="12.42578125" style="35" customWidth="1"/>
    <col min="6406" max="6406" width="14" style="35" customWidth="1"/>
    <col min="6407" max="6407" width="22.7109375" style="35" customWidth="1"/>
    <col min="6408" max="6408" width="26.7109375" style="35" customWidth="1"/>
    <col min="6409" max="6657" width="38.140625" style="35"/>
    <col min="6658" max="6658" width="25.28515625" style="35" customWidth="1"/>
    <col min="6659" max="6659" width="21.140625" style="35" customWidth="1"/>
    <col min="6660" max="6660" width="14.7109375" style="35" customWidth="1"/>
    <col min="6661" max="6661" width="12.42578125" style="35" customWidth="1"/>
    <col min="6662" max="6662" width="14" style="35" customWidth="1"/>
    <col min="6663" max="6663" width="22.7109375" style="35" customWidth="1"/>
    <col min="6664" max="6664" width="26.7109375" style="35" customWidth="1"/>
    <col min="6665" max="6913" width="38.140625" style="35"/>
    <col min="6914" max="6914" width="25.28515625" style="35" customWidth="1"/>
    <col min="6915" max="6915" width="21.140625" style="35" customWidth="1"/>
    <col min="6916" max="6916" width="14.7109375" style="35" customWidth="1"/>
    <col min="6917" max="6917" width="12.42578125" style="35" customWidth="1"/>
    <col min="6918" max="6918" width="14" style="35" customWidth="1"/>
    <col min="6919" max="6919" width="22.7109375" style="35" customWidth="1"/>
    <col min="6920" max="6920" width="26.7109375" style="35" customWidth="1"/>
    <col min="6921" max="7169" width="38.140625" style="35"/>
    <col min="7170" max="7170" width="25.28515625" style="35" customWidth="1"/>
    <col min="7171" max="7171" width="21.140625" style="35" customWidth="1"/>
    <col min="7172" max="7172" width="14.7109375" style="35" customWidth="1"/>
    <col min="7173" max="7173" width="12.42578125" style="35" customWidth="1"/>
    <col min="7174" max="7174" width="14" style="35" customWidth="1"/>
    <col min="7175" max="7175" width="22.7109375" style="35" customWidth="1"/>
    <col min="7176" max="7176" width="26.7109375" style="35" customWidth="1"/>
    <col min="7177" max="7425" width="38.140625" style="35"/>
    <col min="7426" max="7426" width="25.28515625" style="35" customWidth="1"/>
    <col min="7427" max="7427" width="21.140625" style="35" customWidth="1"/>
    <col min="7428" max="7428" width="14.7109375" style="35" customWidth="1"/>
    <col min="7429" max="7429" width="12.42578125" style="35" customWidth="1"/>
    <col min="7430" max="7430" width="14" style="35" customWidth="1"/>
    <col min="7431" max="7431" width="22.7109375" style="35" customWidth="1"/>
    <col min="7432" max="7432" width="26.7109375" style="35" customWidth="1"/>
    <col min="7433" max="7681" width="38.140625" style="35"/>
    <col min="7682" max="7682" width="25.28515625" style="35" customWidth="1"/>
    <col min="7683" max="7683" width="21.140625" style="35" customWidth="1"/>
    <col min="7684" max="7684" width="14.7109375" style="35" customWidth="1"/>
    <col min="7685" max="7685" width="12.42578125" style="35" customWidth="1"/>
    <col min="7686" max="7686" width="14" style="35" customWidth="1"/>
    <col min="7687" max="7687" width="22.7109375" style="35" customWidth="1"/>
    <col min="7688" max="7688" width="26.7109375" style="35" customWidth="1"/>
    <col min="7689" max="7937" width="38.140625" style="35"/>
    <col min="7938" max="7938" width="25.28515625" style="35" customWidth="1"/>
    <col min="7939" max="7939" width="21.140625" style="35" customWidth="1"/>
    <col min="7940" max="7940" width="14.7109375" style="35" customWidth="1"/>
    <col min="7941" max="7941" width="12.42578125" style="35" customWidth="1"/>
    <col min="7942" max="7942" width="14" style="35" customWidth="1"/>
    <col min="7943" max="7943" width="22.7109375" style="35" customWidth="1"/>
    <col min="7944" max="7944" width="26.7109375" style="35" customWidth="1"/>
    <col min="7945" max="8193" width="38.140625" style="35"/>
    <col min="8194" max="8194" width="25.28515625" style="35" customWidth="1"/>
    <col min="8195" max="8195" width="21.140625" style="35" customWidth="1"/>
    <col min="8196" max="8196" width="14.7109375" style="35" customWidth="1"/>
    <col min="8197" max="8197" width="12.42578125" style="35" customWidth="1"/>
    <col min="8198" max="8198" width="14" style="35" customWidth="1"/>
    <col min="8199" max="8199" width="22.7109375" style="35" customWidth="1"/>
    <col min="8200" max="8200" width="26.7109375" style="35" customWidth="1"/>
    <col min="8201" max="8449" width="38.140625" style="35"/>
    <col min="8450" max="8450" width="25.28515625" style="35" customWidth="1"/>
    <col min="8451" max="8451" width="21.140625" style="35" customWidth="1"/>
    <col min="8452" max="8452" width="14.7109375" style="35" customWidth="1"/>
    <col min="8453" max="8453" width="12.42578125" style="35" customWidth="1"/>
    <col min="8454" max="8454" width="14" style="35" customWidth="1"/>
    <col min="8455" max="8455" width="22.7109375" style="35" customWidth="1"/>
    <col min="8456" max="8456" width="26.7109375" style="35" customWidth="1"/>
    <col min="8457" max="8705" width="38.140625" style="35"/>
    <col min="8706" max="8706" width="25.28515625" style="35" customWidth="1"/>
    <col min="8707" max="8707" width="21.140625" style="35" customWidth="1"/>
    <col min="8708" max="8708" width="14.7109375" style="35" customWidth="1"/>
    <col min="8709" max="8709" width="12.42578125" style="35" customWidth="1"/>
    <col min="8710" max="8710" width="14" style="35" customWidth="1"/>
    <col min="8711" max="8711" width="22.7109375" style="35" customWidth="1"/>
    <col min="8712" max="8712" width="26.7109375" style="35" customWidth="1"/>
    <col min="8713" max="8961" width="38.140625" style="35"/>
    <col min="8962" max="8962" width="25.28515625" style="35" customWidth="1"/>
    <col min="8963" max="8963" width="21.140625" style="35" customWidth="1"/>
    <col min="8964" max="8964" width="14.7109375" style="35" customWidth="1"/>
    <col min="8965" max="8965" width="12.42578125" style="35" customWidth="1"/>
    <col min="8966" max="8966" width="14" style="35" customWidth="1"/>
    <col min="8967" max="8967" width="22.7109375" style="35" customWidth="1"/>
    <col min="8968" max="8968" width="26.7109375" style="35" customWidth="1"/>
    <col min="8969" max="9217" width="38.140625" style="35"/>
    <col min="9218" max="9218" width="25.28515625" style="35" customWidth="1"/>
    <col min="9219" max="9219" width="21.140625" style="35" customWidth="1"/>
    <col min="9220" max="9220" width="14.7109375" style="35" customWidth="1"/>
    <col min="9221" max="9221" width="12.42578125" style="35" customWidth="1"/>
    <col min="9222" max="9222" width="14" style="35" customWidth="1"/>
    <col min="9223" max="9223" width="22.7109375" style="35" customWidth="1"/>
    <col min="9224" max="9224" width="26.7109375" style="35" customWidth="1"/>
    <col min="9225" max="9473" width="38.140625" style="35"/>
    <col min="9474" max="9474" width="25.28515625" style="35" customWidth="1"/>
    <col min="9475" max="9475" width="21.140625" style="35" customWidth="1"/>
    <col min="9476" max="9476" width="14.7109375" style="35" customWidth="1"/>
    <col min="9477" max="9477" width="12.42578125" style="35" customWidth="1"/>
    <col min="9478" max="9478" width="14" style="35" customWidth="1"/>
    <col min="9479" max="9479" width="22.7109375" style="35" customWidth="1"/>
    <col min="9480" max="9480" width="26.7109375" style="35" customWidth="1"/>
    <col min="9481" max="9729" width="38.140625" style="35"/>
    <col min="9730" max="9730" width="25.28515625" style="35" customWidth="1"/>
    <col min="9731" max="9731" width="21.140625" style="35" customWidth="1"/>
    <col min="9732" max="9732" width="14.7109375" style="35" customWidth="1"/>
    <col min="9733" max="9733" width="12.42578125" style="35" customWidth="1"/>
    <col min="9734" max="9734" width="14" style="35" customWidth="1"/>
    <col min="9735" max="9735" width="22.7109375" style="35" customWidth="1"/>
    <col min="9736" max="9736" width="26.7109375" style="35" customWidth="1"/>
    <col min="9737" max="9985" width="38.140625" style="35"/>
    <col min="9986" max="9986" width="25.28515625" style="35" customWidth="1"/>
    <col min="9987" max="9987" width="21.140625" style="35" customWidth="1"/>
    <col min="9988" max="9988" width="14.7109375" style="35" customWidth="1"/>
    <col min="9989" max="9989" width="12.42578125" style="35" customWidth="1"/>
    <col min="9990" max="9990" width="14" style="35" customWidth="1"/>
    <col min="9991" max="9991" width="22.7109375" style="35" customWidth="1"/>
    <col min="9992" max="9992" width="26.7109375" style="35" customWidth="1"/>
    <col min="9993" max="10241" width="38.140625" style="35"/>
    <col min="10242" max="10242" width="25.28515625" style="35" customWidth="1"/>
    <col min="10243" max="10243" width="21.140625" style="35" customWidth="1"/>
    <col min="10244" max="10244" width="14.7109375" style="35" customWidth="1"/>
    <col min="10245" max="10245" width="12.42578125" style="35" customWidth="1"/>
    <col min="10246" max="10246" width="14" style="35" customWidth="1"/>
    <col min="10247" max="10247" width="22.7109375" style="35" customWidth="1"/>
    <col min="10248" max="10248" width="26.7109375" style="35" customWidth="1"/>
    <col min="10249" max="10497" width="38.140625" style="35"/>
    <col min="10498" max="10498" width="25.28515625" style="35" customWidth="1"/>
    <col min="10499" max="10499" width="21.140625" style="35" customWidth="1"/>
    <col min="10500" max="10500" width="14.7109375" style="35" customWidth="1"/>
    <col min="10501" max="10501" width="12.42578125" style="35" customWidth="1"/>
    <col min="10502" max="10502" width="14" style="35" customWidth="1"/>
    <col min="10503" max="10503" width="22.7109375" style="35" customWidth="1"/>
    <col min="10504" max="10504" width="26.7109375" style="35" customWidth="1"/>
    <col min="10505" max="10753" width="38.140625" style="35"/>
    <col min="10754" max="10754" width="25.28515625" style="35" customWidth="1"/>
    <col min="10755" max="10755" width="21.140625" style="35" customWidth="1"/>
    <col min="10756" max="10756" width="14.7109375" style="35" customWidth="1"/>
    <col min="10757" max="10757" width="12.42578125" style="35" customWidth="1"/>
    <col min="10758" max="10758" width="14" style="35" customWidth="1"/>
    <col min="10759" max="10759" width="22.7109375" style="35" customWidth="1"/>
    <col min="10760" max="10760" width="26.7109375" style="35" customWidth="1"/>
    <col min="10761" max="11009" width="38.140625" style="35"/>
    <col min="11010" max="11010" width="25.28515625" style="35" customWidth="1"/>
    <col min="11011" max="11011" width="21.140625" style="35" customWidth="1"/>
    <col min="11012" max="11012" width="14.7109375" style="35" customWidth="1"/>
    <col min="11013" max="11013" width="12.42578125" style="35" customWidth="1"/>
    <col min="11014" max="11014" width="14" style="35" customWidth="1"/>
    <col min="11015" max="11015" width="22.7109375" style="35" customWidth="1"/>
    <col min="11016" max="11016" width="26.7109375" style="35" customWidth="1"/>
    <col min="11017" max="11265" width="38.140625" style="35"/>
    <col min="11266" max="11266" width="25.28515625" style="35" customWidth="1"/>
    <col min="11267" max="11267" width="21.140625" style="35" customWidth="1"/>
    <col min="11268" max="11268" width="14.7109375" style="35" customWidth="1"/>
    <col min="11269" max="11269" width="12.42578125" style="35" customWidth="1"/>
    <col min="11270" max="11270" width="14" style="35" customWidth="1"/>
    <col min="11271" max="11271" width="22.7109375" style="35" customWidth="1"/>
    <col min="11272" max="11272" width="26.7109375" style="35" customWidth="1"/>
    <col min="11273" max="11521" width="38.140625" style="35"/>
    <col min="11522" max="11522" width="25.28515625" style="35" customWidth="1"/>
    <col min="11523" max="11523" width="21.140625" style="35" customWidth="1"/>
    <col min="11524" max="11524" width="14.7109375" style="35" customWidth="1"/>
    <col min="11525" max="11525" width="12.42578125" style="35" customWidth="1"/>
    <col min="11526" max="11526" width="14" style="35" customWidth="1"/>
    <col min="11527" max="11527" width="22.7109375" style="35" customWidth="1"/>
    <col min="11528" max="11528" width="26.7109375" style="35" customWidth="1"/>
    <col min="11529" max="11777" width="38.140625" style="35"/>
    <col min="11778" max="11778" width="25.28515625" style="35" customWidth="1"/>
    <col min="11779" max="11779" width="21.140625" style="35" customWidth="1"/>
    <col min="11780" max="11780" width="14.7109375" style="35" customWidth="1"/>
    <col min="11781" max="11781" width="12.42578125" style="35" customWidth="1"/>
    <col min="11782" max="11782" width="14" style="35" customWidth="1"/>
    <col min="11783" max="11783" width="22.7109375" style="35" customWidth="1"/>
    <col min="11784" max="11784" width="26.7109375" style="35" customWidth="1"/>
    <col min="11785" max="12033" width="38.140625" style="35"/>
    <col min="12034" max="12034" width="25.28515625" style="35" customWidth="1"/>
    <col min="12035" max="12035" width="21.140625" style="35" customWidth="1"/>
    <col min="12036" max="12036" width="14.7109375" style="35" customWidth="1"/>
    <col min="12037" max="12037" width="12.42578125" style="35" customWidth="1"/>
    <col min="12038" max="12038" width="14" style="35" customWidth="1"/>
    <col min="12039" max="12039" width="22.7109375" style="35" customWidth="1"/>
    <col min="12040" max="12040" width="26.7109375" style="35" customWidth="1"/>
    <col min="12041" max="12289" width="38.140625" style="35"/>
    <col min="12290" max="12290" width="25.28515625" style="35" customWidth="1"/>
    <col min="12291" max="12291" width="21.140625" style="35" customWidth="1"/>
    <col min="12292" max="12292" width="14.7109375" style="35" customWidth="1"/>
    <col min="12293" max="12293" width="12.42578125" style="35" customWidth="1"/>
    <col min="12294" max="12294" width="14" style="35" customWidth="1"/>
    <col min="12295" max="12295" width="22.7109375" style="35" customWidth="1"/>
    <col min="12296" max="12296" width="26.7109375" style="35" customWidth="1"/>
    <col min="12297" max="12545" width="38.140625" style="35"/>
    <col min="12546" max="12546" width="25.28515625" style="35" customWidth="1"/>
    <col min="12547" max="12547" width="21.140625" style="35" customWidth="1"/>
    <col min="12548" max="12548" width="14.7109375" style="35" customWidth="1"/>
    <col min="12549" max="12549" width="12.42578125" style="35" customWidth="1"/>
    <col min="12550" max="12550" width="14" style="35" customWidth="1"/>
    <col min="12551" max="12551" width="22.7109375" style="35" customWidth="1"/>
    <col min="12552" max="12552" width="26.7109375" style="35" customWidth="1"/>
    <col min="12553" max="12801" width="38.140625" style="35"/>
    <col min="12802" max="12802" width="25.28515625" style="35" customWidth="1"/>
    <col min="12803" max="12803" width="21.140625" style="35" customWidth="1"/>
    <col min="12804" max="12804" width="14.7109375" style="35" customWidth="1"/>
    <col min="12805" max="12805" width="12.42578125" style="35" customWidth="1"/>
    <col min="12806" max="12806" width="14" style="35" customWidth="1"/>
    <col min="12807" max="12807" width="22.7109375" style="35" customWidth="1"/>
    <col min="12808" max="12808" width="26.7109375" style="35" customWidth="1"/>
    <col min="12809" max="13057" width="38.140625" style="35"/>
    <col min="13058" max="13058" width="25.28515625" style="35" customWidth="1"/>
    <col min="13059" max="13059" width="21.140625" style="35" customWidth="1"/>
    <col min="13060" max="13060" width="14.7109375" style="35" customWidth="1"/>
    <col min="13061" max="13061" width="12.42578125" style="35" customWidth="1"/>
    <col min="13062" max="13062" width="14" style="35" customWidth="1"/>
    <col min="13063" max="13063" width="22.7109375" style="35" customWidth="1"/>
    <col min="13064" max="13064" width="26.7109375" style="35" customWidth="1"/>
    <col min="13065" max="13313" width="38.140625" style="35"/>
    <col min="13314" max="13314" width="25.28515625" style="35" customWidth="1"/>
    <col min="13315" max="13315" width="21.140625" style="35" customWidth="1"/>
    <col min="13316" max="13316" width="14.7109375" style="35" customWidth="1"/>
    <col min="13317" max="13317" width="12.42578125" style="35" customWidth="1"/>
    <col min="13318" max="13318" width="14" style="35" customWidth="1"/>
    <col min="13319" max="13319" width="22.7109375" style="35" customWidth="1"/>
    <col min="13320" max="13320" width="26.7109375" style="35" customWidth="1"/>
    <col min="13321" max="13569" width="38.140625" style="35"/>
    <col min="13570" max="13570" width="25.28515625" style="35" customWidth="1"/>
    <col min="13571" max="13571" width="21.140625" style="35" customWidth="1"/>
    <col min="13572" max="13572" width="14.7109375" style="35" customWidth="1"/>
    <col min="13573" max="13573" width="12.42578125" style="35" customWidth="1"/>
    <col min="13574" max="13574" width="14" style="35" customWidth="1"/>
    <col min="13575" max="13575" width="22.7109375" style="35" customWidth="1"/>
    <col min="13576" max="13576" width="26.7109375" style="35" customWidth="1"/>
    <col min="13577" max="13825" width="38.140625" style="35"/>
    <col min="13826" max="13826" width="25.28515625" style="35" customWidth="1"/>
    <col min="13827" max="13827" width="21.140625" style="35" customWidth="1"/>
    <col min="13828" max="13828" width="14.7109375" style="35" customWidth="1"/>
    <col min="13829" max="13829" width="12.42578125" style="35" customWidth="1"/>
    <col min="13830" max="13830" width="14" style="35" customWidth="1"/>
    <col min="13831" max="13831" width="22.7109375" style="35" customWidth="1"/>
    <col min="13832" max="13832" width="26.7109375" style="35" customWidth="1"/>
    <col min="13833" max="14081" width="38.140625" style="35"/>
    <col min="14082" max="14082" width="25.28515625" style="35" customWidth="1"/>
    <col min="14083" max="14083" width="21.140625" style="35" customWidth="1"/>
    <col min="14084" max="14084" width="14.7109375" style="35" customWidth="1"/>
    <col min="14085" max="14085" width="12.42578125" style="35" customWidth="1"/>
    <col min="14086" max="14086" width="14" style="35" customWidth="1"/>
    <col min="14087" max="14087" width="22.7109375" style="35" customWidth="1"/>
    <col min="14088" max="14088" width="26.7109375" style="35" customWidth="1"/>
    <col min="14089" max="14337" width="38.140625" style="35"/>
    <col min="14338" max="14338" width="25.28515625" style="35" customWidth="1"/>
    <col min="14339" max="14339" width="21.140625" style="35" customWidth="1"/>
    <col min="14340" max="14340" width="14.7109375" style="35" customWidth="1"/>
    <col min="14341" max="14341" width="12.42578125" style="35" customWidth="1"/>
    <col min="14342" max="14342" width="14" style="35" customWidth="1"/>
    <col min="14343" max="14343" width="22.7109375" style="35" customWidth="1"/>
    <col min="14344" max="14344" width="26.7109375" style="35" customWidth="1"/>
    <col min="14345" max="14593" width="38.140625" style="35"/>
    <col min="14594" max="14594" width="25.28515625" style="35" customWidth="1"/>
    <col min="14595" max="14595" width="21.140625" style="35" customWidth="1"/>
    <col min="14596" max="14596" width="14.7109375" style="35" customWidth="1"/>
    <col min="14597" max="14597" width="12.42578125" style="35" customWidth="1"/>
    <col min="14598" max="14598" width="14" style="35" customWidth="1"/>
    <col min="14599" max="14599" width="22.7109375" style="35" customWidth="1"/>
    <col min="14600" max="14600" width="26.7109375" style="35" customWidth="1"/>
    <col min="14601" max="14849" width="38.140625" style="35"/>
    <col min="14850" max="14850" width="25.28515625" style="35" customWidth="1"/>
    <col min="14851" max="14851" width="21.140625" style="35" customWidth="1"/>
    <col min="14852" max="14852" width="14.7109375" style="35" customWidth="1"/>
    <col min="14853" max="14853" width="12.42578125" style="35" customWidth="1"/>
    <col min="14854" max="14854" width="14" style="35" customWidth="1"/>
    <col min="14855" max="14855" width="22.7109375" style="35" customWidth="1"/>
    <col min="14856" max="14856" width="26.7109375" style="35" customWidth="1"/>
    <col min="14857" max="15105" width="38.140625" style="35"/>
    <col min="15106" max="15106" width="25.28515625" style="35" customWidth="1"/>
    <col min="15107" max="15107" width="21.140625" style="35" customWidth="1"/>
    <col min="15108" max="15108" width="14.7109375" style="35" customWidth="1"/>
    <col min="15109" max="15109" width="12.42578125" style="35" customWidth="1"/>
    <col min="15110" max="15110" width="14" style="35" customWidth="1"/>
    <col min="15111" max="15111" width="22.7109375" style="35" customWidth="1"/>
    <col min="15112" max="15112" width="26.7109375" style="35" customWidth="1"/>
    <col min="15113" max="15361" width="38.140625" style="35"/>
    <col min="15362" max="15362" width="25.28515625" style="35" customWidth="1"/>
    <col min="15363" max="15363" width="21.140625" style="35" customWidth="1"/>
    <col min="15364" max="15364" width="14.7109375" style="35" customWidth="1"/>
    <col min="15365" max="15365" width="12.42578125" style="35" customWidth="1"/>
    <col min="15366" max="15366" width="14" style="35" customWidth="1"/>
    <col min="15367" max="15367" width="22.7109375" style="35" customWidth="1"/>
    <col min="15368" max="15368" width="26.7109375" style="35" customWidth="1"/>
    <col min="15369" max="15617" width="38.140625" style="35"/>
    <col min="15618" max="15618" width="25.28515625" style="35" customWidth="1"/>
    <col min="15619" max="15619" width="21.140625" style="35" customWidth="1"/>
    <col min="15620" max="15620" width="14.7109375" style="35" customWidth="1"/>
    <col min="15621" max="15621" width="12.42578125" style="35" customWidth="1"/>
    <col min="15622" max="15622" width="14" style="35" customWidth="1"/>
    <col min="15623" max="15623" width="22.7109375" style="35" customWidth="1"/>
    <col min="15624" max="15624" width="26.7109375" style="35" customWidth="1"/>
    <col min="15625" max="15873" width="38.140625" style="35"/>
    <col min="15874" max="15874" width="25.28515625" style="35" customWidth="1"/>
    <col min="15875" max="15875" width="21.140625" style="35" customWidth="1"/>
    <col min="15876" max="15876" width="14.7109375" style="35" customWidth="1"/>
    <col min="15877" max="15877" width="12.42578125" style="35" customWidth="1"/>
    <col min="15878" max="15878" width="14" style="35" customWidth="1"/>
    <col min="15879" max="15879" width="22.7109375" style="35" customWidth="1"/>
    <col min="15880" max="15880" width="26.7109375" style="35" customWidth="1"/>
    <col min="15881" max="16129" width="38.140625" style="35"/>
    <col min="16130" max="16130" width="25.28515625" style="35" customWidth="1"/>
    <col min="16131" max="16131" width="21.140625" style="35" customWidth="1"/>
    <col min="16132" max="16132" width="14.7109375" style="35" customWidth="1"/>
    <col min="16133" max="16133" width="12.42578125" style="35" customWidth="1"/>
    <col min="16134" max="16134" width="14" style="35" customWidth="1"/>
    <col min="16135" max="16135" width="22.7109375" style="35" customWidth="1"/>
    <col min="16136" max="16136" width="26.7109375" style="35" customWidth="1"/>
    <col min="16137" max="16384" width="38.140625" style="35"/>
  </cols>
  <sheetData>
    <row r="1" spans="1:9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9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9" ht="31.5" x14ac:dyDescent="0.2">
      <c r="A3" s="35" t="s">
        <v>166</v>
      </c>
      <c r="B3" s="97" t="s">
        <v>33</v>
      </c>
      <c r="C3" s="97" t="s">
        <v>14</v>
      </c>
      <c r="D3" s="98" t="s">
        <v>165</v>
      </c>
      <c r="E3" s="97" t="s">
        <v>13</v>
      </c>
      <c r="F3" s="97" t="s">
        <v>113</v>
      </c>
    </row>
    <row r="4" spans="1:9" ht="15" x14ac:dyDescent="0.25">
      <c r="B4" s="37" t="s">
        <v>38</v>
      </c>
      <c r="C4" s="37" t="s">
        <v>41</v>
      </c>
      <c r="D4" s="39" t="s">
        <v>111</v>
      </c>
      <c r="E4" s="36">
        <v>1</v>
      </c>
      <c r="F4" s="37">
        <v>15</v>
      </c>
      <c r="H4" s="35" t="s">
        <v>38</v>
      </c>
      <c r="I4" s="95">
        <f>SUMIFS($F$4:$F$22,$B$4:$B$22,"UK Praha")</f>
        <v>15</v>
      </c>
    </row>
    <row r="5" spans="1:9" ht="15" x14ac:dyDescent="0.25">
      <c r="B5" s="37" t="s">
        <v>39</v>
      </c>
      <c r="C5" s="37" t="s">
        <v>40</v>
      </c>
      <c r="D5" s="39" t="s">
        <v>110</v>
      </c>
      <c r="E5" s="36">
        <v>2</v>
      </c>
      <c r="F5" s="37">
        <v>13</v>
      </c>
      <c r="H5" s="35" t="s">
        <v>39</v>
      </c>
      <c r="I5" s="95">
        <f>SUMIFS($F$4:$F$25,$B$4:$B$25,"Uni Pardubice")</f>
        <v>21</v>
      </c>
    </row>
    <row r="6" spans="1:9" ht="15" x14ac:dyDescent="0.25">
      <c r="B6" s="37" t="s">
        <v>36</v>
      </c>
      <c r="C6" s="37" t="s">
        <v>37</v>
      </c>
      <c r="D6" s="39" t="s">
        <v>109</v>
      </c>
      <c r="E6" s="36">
        <v>3</v>
      </c>
      <c r="F6" s="37">
        <v>11</v>
      </c>
      <c r="H6" s="35" t="s">
        <v>56</v>
      </c>
      <c r="I6" s="95">
        <f>SUMIFS($F$4:$F$25,$B$4:$B$25,"VUT Brno")</f>
        <v>0</v>
      </c>
    </row>
    <row r="7" spans="1:9" ht="15" x14ac:dyDescent="0.25">
      <c r="B7" s="37" t="s">
        <v>39</v>
      </c>
      <c r="C7" s="37" t="s">
        <v>107</v>
      </c>
      <c r="D7" s="39" t="s">
        <v>112</v>
      </c>
      <c r="E7" s="39">
        <v>4</v>
      </c>
      <c r="F7" s="36">
        <v>8</v>
      </c>
      <c r="H7" s="35" t="s">
        <v>34</v>
      </c>
      <c r="I7" s="95">
        <f>SUMIFS($F$4:$F$25,$B$4:$B$25,"VŠB Ostrava")</f>
        <v>7</v>
      </c>
    </row>
    <row r="8" spans="1:9" ht="15" x14ac:dyDescent="0.25">
      <c r="B8" s="37" t="s">
        <v>34</v>
      </c>
      <c r="C8" s="37" t="s">
        <v>35</v>
      </c>
      <c r="D8" s="39" t="s">
        <v>108</v>
      </c>
      <c r="E8" s="36">
        <v>5</v>
      </c>
      <c r="F8" s="37">
        <v>7</v>
      </c>
      <c r="H8" s="35" t="s">
        <v>36</v>
      </c>
      <c r="I8" s="95">
        <f>SUMIFS($F$4:$F$25,$B$4:$B$25,"UP Olomouc")</f>
        <v>11</v>
      </c>
    </row>
  </sheetData>
  <sortState ref="B2:E7">
    <sortCondition ref="D2:D7"/>
  </sortState>
  <mergeCells count="2">
    <mergeCell ref="A1:D1"/>
    <mergeCell ref="A2:D2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sqref="A1:XFD2"/>
    </sheetView>
  </sheetViews>
  <sheetFormatPr defaultColWidth="38.140625" defaultRowHeight="12.75" x14ac:dyDescent="0.2"/>
  <cols>
    <col min="1" max="1" width="25.7109375" style="35" customWidth="1"/>
    <col min="2" max="2" width="21.140625" style="35" customWidth="1"/>
    <col min="3" max="3" width="14.7109375" style="35" customWidth="1"/>
    <col min="4" max="4" width="12.42578125" style="35" customWidth="1"/>
    <col min="5" max="5" width="14" style="35" customWidth="1"/>
    <col min="6" max="6" width="8" style="35" customWidth="1"/>
    <col min="7" max="7" width="13.140625" style="35" customWidth="1"/>
    <col min="8" max="8" width="13" style="35" customWidth="1"/>
    <col min="9" max="9" width="38.140625" style="35" customWidth="1"/>
    <col min="10" max="257" width="38.140625" style="35"/>
    <col min="258" max="258" width="25.28515625" style="35" customWidth="1"/>
    <col min="259" max="259" width="21.140625" style="35" customWidth="1"/>
    <col min="260" max="260" width="14.7109375" style="35" customWidth="1"/>
    <col min="261" max="261" width="12.42578125" style="35" customWidth="1"/>
    <col min="262" max="262" width="14" style="35" customWidth="1"/>
    <col min="263" max="263" width="22.7109375" style="35" customWidth="1"/>
    <col min="264" max="264" width="26.7109375" style="35" customWidth="1"/>
    <col min="265" max="513" width="38.140625" style="35"/>
    <col min="514" max="514" width="25.28515625" style="35" customWidth="1"/>
    <col min="515" max="515" width="21.140625" style="35" customWidth="1"/>
    <col min="516" max="516" width="14.7109375" style="35" customWidth="1"/>
    <col min="517" max="517" width="12.42578125" style="35" customWidth="1"/>
    <col min="518" max="518" width="14" style="35" customWidth="1"/>
    <col min="519" max="519" width="22.7109375" style="35" customWidth="1"/>
    <col min="520" max="520" width="26.7109375" style="35" customWidth="1"/>
    <col min="521" max="769" width="38.140625" style="35"/>
    <col min="770" max="770" width="25.28515625" style="35" customWidth="1"/>
    <col min="771" max="771" width="21.140625" style="35" customWidth="1"/>
    <col min="772" max="772" width="14.7109375" style="35" customWidth="1"/>
    <col min="773" max="773" width="12.42578125" style="35" customWidth="1"/>
    <col min="774" max="774" width="14" style="35" customWidth="1"/>
    <col min="775" max="775" width="22.7109375" style="35" customWidth="1"/>
    <col min="776" max="776" width="26.7109375" style="35" customWidth="1"/>
    <col min="777" max="1025" width="38.140625" style="35"/>
    <col min="1026" max="1026" width="25.28515625" style="35" customWidth="1"/>
    <col min="1027" max="1027" width="21.140625" style="35" customWidth="1"/>
    <col min="1028" max="1028" width="14.7109375" style="35" customWidth="1"/>
    <col min="1029" max="1029" width="12.42578125" style="35" customWidth="1"/>
    <col min="1030" max="1030" width="14" style="35" customWidth="1"/>
    <col min="1031" max="1031" width="22.7109375" style="35" customWidth="1"/>
    <col min="1032" max="1032" width="26.7109375" style="35" customWidth="1"/>
    <col min="1033" max="1281" width="38.140625" style="35"/>
    <col min="1282" max="1282" width="25.28515625" style="35" customWidth="1"/>
    <col min="1283" max="1283" width="21.140625" style="35" customWidth="1"/>
    <col min="1284" max="1284" width="14.7109375" style="35" customWidth="1"/>
    <col min="1285" max="1285" width="12.42578125" style="35" customWidth="1"/>
    <col min="1286" max="1286" width="14" style="35" customWidth="1"/>
    <col min="1287" max="1287" width="22.7109375" style="35" customWidth="1"/>
    <col min="1288" max="1288" width="26.7109375" style="35" customWidth="1"/>
    <col min="1289" max="1537" width="38.140625" style="35"/>
    <col min="1538" max="1538" width="25.28515625" style="35" customWidth="1"/>
    <col min="1539" max="1539" width="21.140625" style="35" customWidth="1"/>
    <col min="1540" max="1540" width="14.7109375" style="35" customWidth="1"/>
    <col min="1541" max="1541" width="12.42578125" style="35" customWidth="1"/>
    <col min="1542" max="1542" width="14" style="35" customWidth="1"/>
    <col min="1543" max="1543" width="22.7109375" style="35" customWidth="1"/>
    <col min="1544" max="1544" width="26.7109375" style="35" customWidth="1"/>
    <col min="1545" max="1793" width="38.140625" style="35"/>
    <col min="1794" max="1794" width="25.28515625" style="35" customWidth="1"/>
    <col min="1795" max="1795" width="21.140625" style="35" customWidth="1"/>
    <col min="1796" max="1796" width="14.7109375" style="35" customWidth="1"/>
    <col min="1797" max="1797" width="12.42578125" style="35" customWidth="1"/>
    <col min="1798" max="1798" width="14" style="35" customWidth="1"/>
    <col min="1799" max="1799" width="22.7109375" style="35" customWidth="1"/>
    <col min="1800" max="1800" width="26.7109375" style="35" customWidth="1"/>
    <col min="1801" max="2049" width="38.140625" style="35"/>
    <col min="2050" max="2050" width="25.28515625" style="35" customWidth="1"/>
    <col min="2051" max="2051" width="21.140625" style="35" customWidth="1"/>
    <col min="2052" max="2052" width="14.7109375" style="35" customWidth="1"/>
    <col min="2053" max="2053" width="12.42578125" style="35" customWidth="1"/>
    <col min="2054" max="2054" width="14" style="35" customWidth="1"/>
    <col min="2055" max="2055" width="22.7109375" style="35" customWidth="1"/>
    <col min="2056" max="2056" width="26.7109375" style="35" customWidth="1"/>
    <col min="2057" max="2305" width="38.140625" style="35"/>
    <col min="2306" max="2306" width="25.28515625" style="35" customWidth="1"/>
    <col min="2307" max="2307" width="21.140625" style="35" customWidth="1"/>
    <col min="2308" max="2308" width="14.7109375" style="35" customWidth="1"/>
    <col min="2309" max="2309" width="12.42578125" style="35" customWidth="1"/>
    <col min="2310" max="2310" width="14" style="35" customWidth="1"/>
    <col min="2311" max="2311" width="22.7109375" style="35" customWidth="1"/>
    <col min="2312" max="2312" width="26.7109375" style="35" customWidth="1"/>
    <col min="2313" max="2561" width="38.140625" style="35"/>
    <col min="2562" max="2562" width="25.28515625" style="35" customWidth="1"/>
    <col min="2563" max="2563" width="21.140625" style="35" customWidth="1"/>
    <col min="2564" max="2564" width="14.7109375" style="35" customWidth="1"/>
    <col min="2565" max="2565" width="12.42578125" style="35" customWidth="1"/>
    <col min="2566" max="2566" width="14" style="35" customWidth="1"/>
    <col min="2567" max="2567" width="22.7109375" style="35" customWidth="1"/>
    <col min="2568" max="2568" width="26.7109375" style="35" customWidth="1"/>
    <col min="2569" max="2817" width="38.140625" style="35"/>
    <col min="2818" max="2818" width="25.28515625" style="35" customWidth="1"/>
    <col min="2819" max="2819" width="21.140625" style="35" customWidth="1"/>
    <col min="2820" max="2820" width="14.7109375" style="35" customWidth="1"/>
    <col min="2821" max="2821" width="12.42578125" style="35" customWidth="1"/>
    <col min="2822" max="2822" width="14" style="35" customWidth="1"/>
    <col min="2823" max="2823" width="22.7109375" style="35" customWidth="1"/>
    <col min="2824" max="2824" width="26.7109375" style="35" customWidth="1"/>
    <col min="2825" max="3073" width="38.140625" style="35"/>
    <col min="3074" max="3074" width="25.28515625" style="35" customWidth="1"/>
    <col min="3075" max="3075" width="21.140625" style="35" customWidth="1"/>
    <col min="3076" max="3076" width="14.7109375" style="35" customWidth="1"/>
    <col min="3077" max="3077" width="12.42578125" style="35" customWidth="1"/>
    <col min="3078" max="3078" width="14" style="35" customWidth="1"/>
    <col min="3079" max="3079" width="22.7109375" style="35" customWidth="1"/>
    <col min="3080" max="3080" width="26.7109375" style="35" customWidth="1"/>
    <col min="3081" max="3329" width="38.140625" style="35"/>
    <col min="3330" max="3330" width="25.28515625" style="35" customWidth="1"/>
    <col min="3331" max="3331" width="21.140625" style="35" customWidth="1"/>
    <col min="3332" max="3332" width="14.7109375" style="35" customWidth="1"/>
    <col min="3333" max="3333" width="12.42578125" style="35" customWidth="1"/>
    <col min="3334" max="3334" width="14" style="35" customWidth="1"/>
    <col min="3335" max="3335" width="22.7109375" style="35" customWidth="1"/>
    <col min="3336" max="3336" width="26.7109375" style="35" customWidth="1"/>
    <col min="3337" max="3585" width="38.140625" style="35"/>
    <col min="3586" max="3586" width="25.28515625" style="35" customWidth="1"/>
    <col min="3587" max="3587" width="21.140625" style="35" customWidth="1"/>
    <col min="3588" max="3588" width="14.7109375" style="35" customWidth="1"/>
    <col min="3589" max="3589" width="12.42578125" style="35" customWidth="1"/>
    <col min="3590" max="3590" width="14" style="35" customWidth="1"/>
    <col min="3591" max="3591" width="22.7109375" style="35" customWidth="1"/>
    <col min="3592" max="3592" width="26.7109375" style="35" customWidth="1"/>
    <col min="3593" max="3841" width="38.140625" style="35"/>
    <col min="3842" max="3842" width="25.28515625" style="35" customWidth="1"/>
    <col min="3843" max="3843" width="21.140625" style="35" customWidth="1"/>
    <col min="3844" max="3844" width="14.7109375" style="35" customWidth="1"/>
    <col min="3845" max="3845" width="12.42578125" style="35" customWidth="1"/>
    <col min="3846" max="3846" width="14" style="35" customWidth="1"/>
    <col min="3847" max="3847" width="22.7109375" style="35" customWidth="1"/>
    <col min="3848" max="3848" width="26.7109375" style="35" customWidth="1"/>
    <col min="3849" max="4097" width="38.140625" style="35"/>
    <col min="4098" max="4098" width="25.28515625" style="35" customWidth="1"/>
    <col min="4099" max="4099" width="21.140625" style="35" customWidth="1"/>
    <col min="4100" max="4100" width="14.7109375" style="35" customWidth="1"/>
    <col min="4101" max="4101" width="12.42578125" style="35" customWidth="1"/>
    <col min="4102" max="4102" width="14" style="35" customWidth="1"/>
    <col min="4103" max="4103" width="22.7109375" style="35" customWidth="1"/>
    <col min="4104" max="4104" width="26.7109375" style="35" customWidth="1"/>
    <col min="4105" max="4353" width="38.140625" style="35"/>
    <col min="4354" max="4354" width="25.28515625" style="35" customWidth="1"/>
    <col min="4355" max="4355" width="21.140625" style="35" customWidth="1"/>
    <col min="4356" max="4356" width="14.7109375" style="35" customWidth="1"/>
    <col min="4357" max="4357" width="12.42578125" style="35" customWidth="1"/>
    <col min="4358" max="4358" width="14" style="35" customWidth="1"/>
    <col min="4359" max="4359" width="22.7109375" style="35" customWidth="1"/>
    <col min="4360" max="4360" width="26.7109375" style="35" customWidth="1"/>
    <col min="4361" max="4609" width="38.140625" style="35"/>
    <col min="4610" max="4610" width="25.28515625" style="35" customWidth="1"/>
    <col min="4611" max="4611" width="21.140625" style="35" customWidth="1"/>
    <col min="4612" max="4612" width="14.7109375" style="35" customWidth="1"/>
    <col min="4613" max="4613" width="12.42578125" style="35" customWidth="1"/>
    <col min="4614" max="4614" width="14" style="35" customWidth="1"/>
    <col min="4615" max="4615" width="22.7109375" style="35" customWidth="1"/>
    <col min="4616" max="4616" width="26.7109375" style="35" customWidth="1"/>
    <col min="4617" max="4865" width="38.140625" style="35"/>
    <col min="4866" max="4866" width="25.28515625" style="35" customWidth="1"/>
    <col min="4867" max="4867" width="21.140625" style="35" customWidth="1"/>
    <col min="4868" max="4868" width="14.7109375" style="35" customWidth="1"/>
    <col min="4869" max="4869" width="12.42578125" style="35" customWidth="1"/>
    <col min="4870" max="4870" width="14" style="35" customWidth="1"/>
    <col min="4871" max="4871" width="22.7109375" style="35" customWidth="1"/>
    <col min="4872" max="4872" width="26.7109375" style="35" customWidth="1"/>
    <col min="4873" max="5121" width="38.140625" style="35"/>
    <col min="5122" max="5122" width="25.28515625" style="35" customWidth="1"/>
    <col min="5123" max="5123" width="21.140625" style="35" customWidth="1"/>
    <col min="5124" max="5124" width="14.7109375" style="35" customWidth="1"/>
    <col min="5125" max="5125" width="12.42578125" style="35" customWidth="1"/>
    <col min="5126" max="5126" width="14" style="35" customWidth="1"/>
    <col min="5127" max="5127" width="22.7109375" style="35" customWidth="1"/>
    <col min="5128" max="5128" width="26.7109375" style="35" customWidth="1"/>
    <col min="5129" max="5377" width="38.140625" style="35"/>
    <col min="5378" max="5378" width="25.28515625" style="35" customWidth="1"/>
    <col min="5379" max="5379" width="21.140625" style="35" customWidth="1"/>
    <col min="5380" max="5380" width="14.7109375" style="35" customWidth="1"/>
    <col min="5381" max="5381" width="12.42578125" style="35" customWidth="1"/>
    <col min="5382" max="5382" width="14" style="35" customWidth="1"/>
    <col min="5383" max="5383" width="22.7109375" style="35" customWidth="1"/>
    <col min="5384" max="5384" width="26.7109375" style="35" customWidth="1"/>
    <col min="5385" max="5633" width="38.140625" style="35"/>
    <col min="5634" max="5634" width="25.28515625" style="35" customWidth="1"/>
    <col min="5635" max="5635" width="21.140625" style="35" customWidth="1"/>
    <col min="5636" max="5636" width="14.7109375" style="35" customWidth="1"/>
    <col min="5637" max="5637" width="12.42578125" style="35" customWidth="1"/>
    <col min="5638" max="5638" width="14" style="35" customWidth="1"/>
    <col min="5639" max="5639" width="22.7109375" style="35" customWidth="1"/>
    <col min="5640" max="5640" width="26.7109375" style="35" customWidth="1"/>
    <col min="5641" max="5889" width="38.140625" style="35"/>
    <col min="5890" max="5890" width="25.28515625" style="35" customWidth="1"/>
    <col min="5891" max="5891" width="21.140625" style="35" customWidth="1"/>
    <col min="5892" max="5892" width="14.7109375" style="35" customWidth="1"/>
    <col min="5893" max="5893" width="12.42578125" style="35" customWidth="1"/>
    <col min="5894" max="5894" width="14" style="35" customWidth="1"/>
    <col min="5895" max="5895" width="22.7109375" style="35" customWidth="1"/>
    <col min="5896" max="5896" width="26.7109375" style="35" customWidth="1"/>
    <col min="5897" max="6145" width="38.140625" style="35"/>
    <col min="6146" max="6146" width="25.28515625" style="35" customWidth="1"/>
    <col min="6147" max="6147" width="21.140625" style="35" customWidth="1"/>
    <col min="6148" max="6148" width="14.7109375" style="35" customWidth="1"/>
    <col min="6149" max="6149" width="12.42578125" style="35" customWidth="1"/>
    <col min="6150" max="6150" width="14" style="35" customWidth="1"/>
    <col min="6151" max="6151" width="22.7109375" style="35" customWidth="1"/>
    <col min="6152" max="6152" width="26.7109375" style="35" customWidth="1"/>
    <col min="6153" max="6401" width="38.140625" style="35"/>
    <col min="6402" max="6402" width="25.28515625" style="35" customWidth="1"/>
    <col min="6403" max="6403" width="21.140625" style="35" customWidth="1"/>
    <col min="6404" max="6404" width="14.7109375" style="35" customWidth="1"/>
    <col min="6405" max="6405" width="12.42578125" style="35" customWidth="1"/>
    <col min="6406" max="6406" width="14" style="35" customWidth="1"/>
    <col min="6407" max="6407" width="22.7109375" style="35" customWidth="1"/>
    <col min="6408" max="6408" width="26.7109375" style="35" customWidth="1"/>
    <col min="6409" max="6657" width="38.140625" style="35"/>
    <col min="6658" max="6658" width="25.28515625" style="35" customWidth="1"/>
    <col min="6659" max="6659" width="21.140625" style="35" customWidth="1"/>
    <col min="6660" max="6660" width="14.7109375" style="35" customWidth="1"/>
    <col min="6661" max="6661" width="12.42578125" style="35" customWidth="1"/>
    <col min="6662" max="6662" width="14" style="35" customWidth="1"/>
    <col min="6663" max="6663" width="22.7109375" style="35" customWidth="1"/>
    <col min="6664" max="6664" width="26.7109375" style="35" customWidth="1"/>
    <col min="6665" max="6913" width="38.140625" style="35"/>
    <col min="6914" max="6914" width="25.28515625" style="35" customWidth="1"/>
    <col min="6915" max="6915" width="21.140625" style="35" customWidth="1"/>
    <col min="6916" max="6916" width="14.7109375" style="35" customWidth="1"/>
    <col min="6917" max="6917" width="12.42578125" style="35" customWidth="1"/>
    <col min="6918" max="6918" width="14" style="35" customWidth="1"/>
    <col min="6919" max="6919" width="22.7109375" style="35" customWidth="1"/>
    <col min="6920" max="6920" width="26.7109375" style="35" customWidth="1"/>
    <col min="6921" max="7169" width="38.140625" style="35"/>
    <col min="7170" max="7170" width="25.28515625" style="35" customWidth="1"/>
    <col min="7171" max="7171" width="21.140625" style="35" customWidth="1"/>
    <col min="7172" max="7172" width="14.7109375" style="35" customWidth="1"/>
    <col min="7173" max="7173" width="12.42578125" style="35" customWidth="1"/>
    <col min="7174" max="7174" width="14" style="35" customWidth="1"/>
    <col min="7175" max="7175" width="22.7109375" style="35" customWidth="1"/>
    <col min="7176" max="7176" width="26.7109375" style="35" customWidth="1"/>
    <col min="7177" max="7425" width="38.140625" style="35"/>
    <col min="7426" max="7426" width="25.28515625" style="35" customWidth="1"/>
    <col min="7427" max="7427" width="21.140625" style="35" customWidth="1"/>
    <col min="7428" max="7428" width="14.7109375" style="35" customWidth="1"/>
    <col min="7429" max="7429" width="12.42578125" style="35" customWidth="1"/>
    <col min="7430" max="7430" width="14" style="35" customWidth="1"/>
    <col min="7431" max="7431" width="22.7109375" style="35" customWidth="1"/>
    <col min="7432" max="7432" width="26.7109375" style="35" customWidth="1"/>
    <col min="7433" max="7681" width="38.140625" style="35"/>
    <col min="7682" max="7682" width="25.28515625" style="35" customWidth="1"/>
    <col min="7683" max="7683" width="21.140625" style="35" customWidth="1"/>
    <col min="7684" max="7684" width="14.7109375" style="35" customWidth="1"/>
    <col min="7685" max="7685" width="12.42578125" style="35" customWidth="1"/>
    <col min="7686" max="7686" width="14" style="35" customWidth="1"/>
    <col min="7687" max="7687" width="22.7109375" style="35" customWidth="1"/>
    <col min="7688" max="7688" width="26.7109375" style="35" customWidth="1"/>
    <col min="7689" max="7937" width="38.140625" style="35"/>
    <col min="7938" max="7938" width="25.28515625" style="35" customWidth="1"/>
    <col min="7939" max="7939" width="21.140625" style="35" customWidth="1"/>
    <col min="7940" max="7940" width="14.7109375" style="35" customWidth="1"/>
    <col min="7941" max="7941" width="12.42578125" style="35" customWidth="1"/>
    <col min="7942" max="7942" width="14" style="35" customWidth="1"/>
    <col min="7943" max="7943" width="22.7109375" style="35" customWidth="1"/>
    <col min="7944" max="7944" width="26.7109375" style="35" customWidth="1"/>
    <col min="7945" max="8193" width="38.140625" style="35"/>
    <col min="8194" max="8194" width="25.28515625" style="35" customWidth="1"/>
    <col min="8195" max="8195" width="21.140625" style="35" customWidth="1"/>
    <col min="8196" max="8196" width="14.7109375" style="35" customWidth="1"/>
    <col min="8197" max="8197" width="12.42578125" style="35" customWidth="1"/>
    <col min="8198" max="8198" width="14" style="35" customWidth="1"/>
    <col min="8199" max="8199" width="22.7109375" style="35" customWidth="1"/>
    <col min="8200" max="8200" width="26.7109375" style="35" customWidth="1"/>
    <col min="8201" max="8449" width="38.140625" style="35"/>
    <col min="8450" max="8450" width="25.28515625" style="35" customWidth="1"/>
    <col min="8451" max="8451" width="21.140625" style="35" customWidth="1"/>
    <col min="8452" max="8452" width="14.7109375" style="35" customWidth="1"/>
    <col min="8453" max="8453" width="12.42578125" style="35" customWidth="1"/>
    <col min="8454" max="8454" width="14" style="35" customWidth="1"/>
    <col min="8455" max="8455" width="22.7109375" style="35" customWidth="1"/>
    <col min="8456" max="8456" width="26.7109375" style="35" customWidth="1"/>
    <col min="8457" max="8705" width="38.140625" style="35"/>
    <col min="8706" max="8706" width="25.28515625" style="35" customWidth="1"/>
    <col min="8707" max="8707" width="21.140625" style="35" customWidth="1"/>
    <col min="8708" max="8708" width="14.7109375" style="35" customWidth="1"/>
    <col min="8709" max="8709" width="12.42578125" style="35" customWidth="1"/>
    <col min="8710" max="8710" width="14" style="35" customWidth="1"/>
    <col min="8711" max="8711" width="22.7109375" style="35" customWidth="1"/>
    <col min="8712" max="8712" width="26.7109375" style="35" customWidth="1"/>
    <col min="8713" max="8961" width="38.140625" style="35"/>
    <col min="8962" max="8962" width="25.28515625" style="35" customWidth="1"/>
    <col min="8963" max="8963" width="21.140625" style="35" customWidth="1"/>
    <col min="8964" max="8964" width="14.7109375" style="35" customWidth="1"/>
    <col min="8965" max="8965" width="12.42578125" style="35" customWidth="1"/>
    <col min="8966" max="8966" width="14" style="35" customWidth="1"/>
    <col min="8967" max="8967" width="22.7109375" style="35" customWidth="1"/>
    <col min="8968" max="8968" width="26.7109375" style="35" customWidth="1"/>
    <col min="8969" max="9217" width="38.140625" style="35"/>
    <col min="9218" max="9218" width="25.28515625" style="35" customWidth="1"/>
    <col min="9219" max="9219" width="21.140625" style="35" customWidth="1"/>
    <col min="9220" max="9220" width="14.7109375" style="35" customWidth="1"/>
    <col min="9221" max="9221" width="12.42578125" style="35" customWidth="1"/>
    <col min="9222" max="9222" width="14" style="35" customWidth="1"/>
    <col min="9223" max="9223" width="22.7109375" style="35" customWidth="1"/>
    <col min="9224" max="9224" width="26.7109375" style="35" customWidth="1"/>
    <col min="9225" max="9473" width="38.140625" style="35"/>
    <col min="9474" max="9474" width="25.28515625" style="35" customWidth="1"/>
    <col min="9475" max="9475" width="21.140625" style="35" customWidth="1"/>
    <col min="9476" max="9476" width="14.7109375" style="35" customWidth="1"/>
    <col min="9477" max="9477" width="12.42578125" style="35" customWidth="1"/>
    <col min="9478" max="9478" width="14" style="35" customWidth="1"/>
    <col min="9479" max="9479" width="22.7109375" style="35" customWidth="1"/>
    <col min="9480" max="9480" width="26.7109375" style="35" customWidth="1"/>
    <col min="9481" max="9729" width="38.140625" style="35"/>
    <col min="9730" max="9730" width="25.28515625" style="35" customWidth="1"/>
    <col min="9731" max="9731" width="21.140625" style="35" customWidth="1"/>
    <col min="9732" max="9732" width="14.7109375" style="35" customWidth="1"/>
    <col min="9733" max="9733" width="12.42578125" style="35" customWidth="1"/>
    <col min="9734" max="9734" width="14" style="35" customWidth="1"/>
    <col min="9735" max="9735" width="22.7109375" style="35" customWidth="1"/>
    <col min="9736" max="9736" width="26.7109375" style="35" customWidth="1"/>
    <col min="9737" max="9985" width="38.140625" style="35"/>
    <col min="9986" max="9986" width="25.28515625" style="35" customWidth="1"/>
    <col min="9987" max="9987" width="21.140625" style="35" customWidth="1"/>
    <col min="9988" max="9988" width="14.7109375" style="35" customWidth="1"/>
    <col min="9989" max="9989" width="12.42578125" style="35" customWidth="1"/>
    <col min="9990" max="9990" width="14" style="35" customWidth="1"/>
    <col min="9991" max="9991" width="22.7109375" style="35" customWidth="1"/>
    <col min="9992" max="9992" width="26.7109375" style="35" customWidth="1"/>
    <col min="9993" max="10241" width="38.140625" style="35"/>
    <col min="10242" max="10242" width="25.28515625" style="35" customWidth="1"/>
    <col min="10243" max="10243" width="21.140625" style="35" customWidth="1"/>
    <col min="10244" max="10244" width="14.7109375" style="35" customWidth="1"/>
    <col min="10245" max="10245" width="12.42578125" style="35" customWidth="1"/>
    <col min="10246" max="10246" width="14" style="35" customWidth="1"/>
    <col min="10247" max="10247" width="22.7109375" style="35" customWidth="1"/>
    <col min="10248" max="10248" width="26.7109375" style="35" customWidth="1"/>
    <col min="10249" max="10497" width="38.140625" style="35"/>
    <col min="10498" max="10498" width="25.28515625" style="35" customWidth="1"/>
    <col min="10499" max="10499" width="21.140625" style="35" customWidth="1"/>
    <col min="10500" max="10500" width="14.7109375" style="35" customWidth="1"/>
    <col min="10501" max="10501" width="12.42578125" style="35" customWidth="1"/>
    <col min="10502" max="10502" width="14" style="35" customWidth="1"/>
    <col min="10503" max="10503" width="22.7109375" style="35" customWidth="1"/>
    <col min="10504" max="10504" width="26.7109375" style="35" customWidth="1"/>
    <col min="10505" max="10753" width="38.140625" style="35"/>
    <col min="10754" max="10754" width="25.28515625" style="35" customWidth="1"/>
    <col min="10755" max="10755" width="21.140625" style="35" customWidth="1"/>
    <col min="10756" max="10756" width="14.7109375" style="35" customWidth="1"/>
    <col min="10757" max="10757" width="12.42578125" style="35" customWidth="1"/>
    <col min="10758" max="10758" width="14" style="35" customWidth="1"/>
    <col min="10759" max="10759" width="22.7109375" style="35" customWidth="1"/>
    <col min="10760" max="10760" width="26.7109375" style="35" customWidth="1"/>
    <col min="10761" max="11009" width="38.140625" style="35"/>
    <col min="11010" max="11010" width="25.28515625" style="35" customWidth="1"/>
    <col min="11011" max="11011" width="21.140625" style="35" customWidth="1"/>
    <col min="11012" max="11012" width="14.7109375" style="35" customWidth="1"/>
    <col min="11013" max="11013" width="12.42578125" style="35" customWidth="1"/>
    <col min="11014" max="11014" width="14" style="35" customWidth="1"/>
    <col min="11015" max="11015" width="22.7109375" style="35" customWidth="1"/>
    <col min="11016" max="11016" width="26.7109375" style="35" customWidth="1"/>
    <col min="11017" max="11265" width="38.140625" style="35"/>
    <col min="11266" max="11266" width="25.28515625" style="35" customWidth="1"/>
    <col min="11267" max="11267" width="21.140625" style="35" customWidth="1"/>
    <col min="11268" max="11268" width="14.7109375" style="35" customWidth="1"/>
    <col min="11269" max="11269" width="12.42578125" style="35" customWidth="1"/>
    <col min="11270" max="11270" width="14" style="35" customWidth="1"/>
    <col min="11271" max="11271" width="22.7109375" style="35" customWidth="1"/>
    <col min="11272" max="11272" width="26.7109375" style="35" customWidth="1"/>
    <col min="11273" max="11521" width="38.140625" style="35"/>
    <col min="11522" max="11522" width="25.28515625" style="35" customWidth="1"/>
    <col min="11523" max="11523" width="21.140625" style="35" customWidth="1"/>
    <col min="11524" max="11524" width="14.7109375" style="35" customWidth="1"/>
    <col min="11525" max="11525" width="12.42578125" style="35" customWidth="1"/>
    <col min="11526" max="11526" width="14" style="35" customWidth="1"/>
    <col min="11527" max="11527" width="22.7109375" style="35" customWidth="1"/>
    <col min="11528" max="11528" width="26.7109375" style="35" customWidth="1"/>
    <col min="11529" max="11777" width="38.140625" style="35"/>
    <col min="11778" max="11778" width="25.28515625" style="35" customWidth="1"/>
    <col min="11779" max="11779" width="21.140625" style="35" customWidth="1"/>
    <col min="11780" max="11780" width="14.7109375" style="35" customWidth="1"/>
    <col min="11781" max="11781" width="12.42578125" style="35" customWidth="1"/>
    <col min="11782" max="11782" width="14" style="35" customWidth="1"/>
    <col min="11783" max="11783" width="22.7109375" style="35" customWidth="1"/>
    <col min="11784" max="11784" width="26.7109375" style="35" customWidth="1"/>
    <col min="11785" max="12033" width="38.140625" style="35"/>
    <col min="12034" max="12034" width="25.28515625" style="35" customWidth="1"/>
    <col min="12035" max="12035" width="21.140625" style="35" customWidth="1"/>
    <col min="12036" max="12036" width="14.7109375" style="35" customWidth="1"/>
    <col min="12037" max="12037" width="12.42578125" style="35" customWidth="1"/>
    <col min="12038" max="12038" width="14" style="35" customWidth="1"/>
    <col min="12039" max="12039" width="22.7109375" style="35" customWidth="1"/>
    <col min="12040" max="12040" width="26.7109375" style="35" customWidth="1"/>
    <col min="12041" max="12289" width="38.140625" style="35"/>
    <col min="12290" max="12290" width="25.28515625" style="35" customWidth="1"/>
    <col min="12291" max="12291" width="21.140625" style="35" customWidth="1"/>
    <col min="12292" max="12292" width="14.7109375" style="35" customWidth="1"/>
    <col min="12293" max="12293" width="12.42578125" style="35" customWidth="1"/>
    <col min="12294" max="12294" width="14" style="35" customWidth="1"/>
    <col min="12295" max="12295" width="22.7109375" style="35" customWidth="1"/>
    <col min="12296" max="12296" width="26.7109375" style="35" customWidth="1"/>
    <col min="12297" max="12545" width="38.140625" style="35"/>
    <col min="12546" max="12546" width="25.28515625" style="35" customWidth="1"/>
    <col min="12547" max="12547" width="21.140625" style="35" customWidth="1"/>
    <col min="12548" max="12548" width="14.7109375" style="35" customWidth="1"/>
    <col min="12549" max="12549" width="12.42578125" style="35" customWidth="1"/>
    <col min="12550" max="12550" width="14" style="35" customWidth="1"/>
    <col min="12551" max="12551" width="22.7109375" style="35" customWidth="1"/>
    <col min="12552" max="12552" width="26.7109375" style="35" customWidth="1"/>
    <col min="12553" max="12801" width="38.140625" style="35"/>
    <col min="12802" max="12802" width="25.28515625" style="35" customWidth="1"/>
    <col min="12803" max="12803" width="21.140625" style="35" customWidth="1"/>
    <col min="12804" max="12804" width="14.7109375" style="35" customWidth="1"/>
    <col min="12805" max="12805" width="12.42578125" style="35" customWidth="1"/>
    <col min="12806" max="12806" width="14" style="35" customWidth="1"/>
    <col min="12807" max="12807" width="22.7109375" style="35" customWidth="1"/>
    <col min="12808" max="12808" width="26.7109375" style="35" customWidth="1"/>
    <col min="12809" max="13057" width="38.140625" style="35"/>
    <col min="13058" max="13058" width="25.28515625" style="35" customWidth="1"/>
    <col min="13059" max="13059" width="21.140625" style="35" customWidth="1"/>
    <col min="13060" max="13060" width="14.7109375" style="35" customWidth="1"/>
    <col min="13061" max="13061" width="12.42578125" style="35" customWidth="1"/>
    <col min="13062" max="13062" width="14" style="35" customWidth="1"/>
    <col min="13063" max="13063" width="22.7109375" style="35" customWidth="1"/>
    <col min="13064" max="13064" width="26.7109375" style="35" customWidth="1"/>
    <col min="13065" max="13313" width="38.140625" style="35"/>
    <col min="13314" max="13314" width="25.28515625" style="35" customWidth="1"/>
    <col min="13315" max="13315" width="21.140625" style="35" customWidth="1"/>
    <col min="13316" max="13316" width="14.7109375" style="35" customWidth="1"/>
    <col min="13317" max="13317" width="12.42578125" style="35" customWidth="1"/>
    <col min="13318" max="13318" width="14" style="35" customWidth="1"/>
    <col min="13319" max="13319" width="22.7109375" style="35" customWidth="1"/>
    <col min="13320" max="13320" width="26.7109375" style="35" customWidth="1"/>
    <col min="13321" max="13569" width="38.140625" style="35"/>
    <col min="13570" max="13570" width="25.28515625" style="35" customWidth="1"/>
    <col min="13571" max="13571" width="21.140625" style="35" customWidth="1"/>
    <col min="13572" max="13572" width="14.7109375" style="35" customWidth="1"/>
    <col min="13573" max="13573" width="12.42578125" style="35" customWidth="1"/>
    <col min="13574" max="13574" width="14" style="35" customWidth="1"/>
    <col min="13575" max="13575" width="22.7109375" style="35" customWidth="1"/>
    <col min="13576" max="13576" width="26.7109375" style="35" customWidth="1"/>
    <col min="13577" max="13825" width="38.140625" style="35"/>
    <col min="13826" max="13826" width="25.28515625" style="35" customWidth="1"/>
    <col min="13827" max="13827" width="21.140625" style="35" customWidth="1"/>
    <col min="13828" max="13828" width="14.7109375" style="35" customWidth="1"/>
    <col min="13829" max="13829" width="12.42578125" style="35" customWidth="1"/>
    <col min="13830" max="13830" width="14" style="35" customWidth="1"/>
    <col min="13831" max="13831" width="22.7109375" style="35" customWidth="1"/>
    <col min="13832" max="13832" width="26.7109375" style="35" customWidth="1"/>
    <col min="13833" max="14081" width="38.140625" style="35"/>
    <col min="14082" max="14082" width="25.28515625" style="35" customWidth="1"/>
    <col min="14083" max="14083" width="21.140625" style="35" customWidth="1"/>
    <col min="14084" max="14084" width="14.7109375" style="35" customWidth="1"/>
    <col min="14085" max="14085" width="12.42578125" style="35" customWidth="1"/>
    <col min="14086" max="14086" width="14" style="35" customWidth="1"/>
    <col min="14087" max="14087" width="22.7109375" style="35" customWidth="1"/>
    <col min="14088" max="14088" width="26.7109375" style="35" customWidth="1"/>
    <col min="14089" max="14337" width="38.140625" style="35"/>
    <col min="14338" max="14338" width="25.28515625" style="35" customWidth="1"/>
    <col min="14339" max="14339" width="21.140625" style="35" customWidth="1"/>
    <col min="14340" max="14340" width="14.7109375" style="35" customWidth="1"/>
    <col min="14341" max="14341" width="12.42578125" style="35" customWidth="1"/>
    <col min="14342" max="14342" width="14" style="35" customWidth="1"/>
    <col min="14343" max="14343" width="22.7109375" style="35" customWidth="1"/>
    <col min="14344" max="14344" width="26.7109375" style="35" customWidth="1"/>
    <col min="14345" max="14593" width="38.140625" style="35"/>
    <col min="14594" max="14594" width="25.28515625" style="35" customWidth="1"/>
    <col min="14595" max="14595" width="21.140625" style="35" customWidth="1"/>
    <col min="14596" max="14596" width="14.7109375" style="35" customWidth="1"/>
    <col min="14597" max="14597" width="12.42578125" style="35" customWidth="1"/>
    <col min="14598" max="14598" width="14" style="35" customWidth="1"/>
    <col min="14599" max="14599" width="22.7109375" style="35" customWidth="1"/>
    <col min="14600" max="14600" width="26.7109375" style="35" customWidth="1"/>
    <col min="14601" max="14849" width="38.140625" style="35"/>
    <col min="14850" max="14850" width="25.28515625" style="35" customWidth="1"/>
    <col min="14851" max="14851" width="21.140625" style="35" customWidth="1"/>
    <col min="14852" max="14852" width="14.7109375" style="35" customWidth="1"/>
    <col min="14853" max="14853" width="12.42578125" style="35" customWidth="1"/>
    <col min="14854" max="14854" width="14" style="35" customWidth="1"/>
    <col min="14855" max="14855" width="22.7109375" style="35" customWidth="1"/>
    <col min="14856" max="14856" width="26.7109375" style="35" customWidth="1"/>
    <col min="14857" max="15105" width="38.140625" style="35"/>
    <col min="15106" max="15106" width="25.28515625" style="35" customWidth="1"/>
    <col min="15107" max="15107" width="21.140625" style="35" customWidth="1"/>
    <col min="15108" max="15108" width="14.7109375" style="35" customWidth="1"/>
    <col min="15109" max="15109" width="12.42578125" style="35" customWidth="1"/>
    <col min="15110" max="15110" width="14" style="35" customWidth="1"/>
    <col min="15111" max="15111" width="22.7109375" style="35" customWidth="1"/>
    <col min="15112" max="15112" width="26.7109375" style="35" customWidth="1"/>
    <col min="15113" max="15361" width="38.140625" style="35"/>
    <col min="15362" max="15362" width="25.28515625" style="35" customWidth="1"/>
    <col min="15363" max="15363" width="21.140625" style="35" customWidth="1"/>
    <col min="15364" max="15364" width="14.7109375" style="35" customWidth="1"/>
    <col min="15365" max="15365" width="12.42578125" style="35" customWidth="1"/>
    <col min="15366" max="15366" width="14" style="35" customWidth="1"/>
    <col min="15367" max="15367" width="22.7109375" style="35" customWidth="1"/>
    <col min="15368" max="15368" width="26.7109375" style="35" customWidth="1"/>
    <col min="15369" max="15617" width="38.140625" style="35"/>
    <col min="15618" max="15618" width="25.28515625" style="35" customWidth="1"/>
    <col min="15619" max="15619" width="21.140625" style="35" customWidth="1"/>
    <col min="15620" max="15620" width="14.7109375" style="35" customWidth="1"/>
    <col min="15621" max="15621" width="12.42578125" style="35" customWidth="1"/>
    <col min="15622" max="15622" width="14" style="35" customWidth="1"/>
    <col min="15623" max="15623" width="22.7109375" style="35" customWidth="1"/>
    <col min="15624" max="15624" width="26.7109375" style="35" customWidth="1"/>
    <col min="15625" max="15873" width="38.140625" style="35"/>
    <col min="15874" max="15874" width="25.28515625" style="35" customWidth="1"/>
    <col min="15875" max="15875" width="21.140625" style="35" customWidth="1"/>
    <col min="15876" max="15876" width="14.7109375" style="35" customWidth="1"/>
    <col min="15877" max="15877" width="12.42578125" style="35" customWidth="1"/>
    <col min="15878" max="15878" width="14" style="35" customWidth="1"/>
    <col min="15879" max="15879" width="22.7109375" style="35" customWidth="1"/>
    <col min="15880" max="15880" width="26.7109375" style="35" customWidth="1"/>
    <col min="15881" max="16129" width="38.140625" style="35"/>
    <col min="16130" max="16130" width="25.28515625" style="35" customWidth="1"/>
    <col min="16131" max="16131" width="21.140625" style="35" customWidth="1"/>
    <col min="16132" max="16132" width="14.7109375" style="35" customWidth="1"/>
    <col min="16133" max="16133" width="12.42578125" style="35" customWidth="1"/>
    <col min="16134" max="16134" width="14" style="35" customWidth="1"/>
    <col min="16135" max="16135" width="22.7109375" style="35" customWidth="1"/>
    <col min="16136" max="16136" width="26.7109375" style="35" customWidth="1"/>
    <col min="16137" max="16384" width="38.140625" style="35"/>
  </cols>
  <sheetData>
    <row r="1" spans="1:8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8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8" ht="18" x14ac:dyDescent="0.25">
      <c r="A3" s="105" t="s">
        <v>17</v>
      </c>
      <c r="B3" s="105"/>
      <c r="C3" s="105"/>
      <c r="D3" s="105"/>
      <c r="E3" s="47"/>
      <c r="F3" s="47"/>
      <c r="G3" s="47"/>
      <c r="H3" s="47"/>
    </row>
    <row r="4" spans="1:8" ht="31.5" x14ac:dyDescent="0.25">
      <c r="A4" s="97" t="s">
        <v>33</v>
      </c>
      <c r="B4" s="97" t="s">
        <v>14</v>
      </c>
      <c r="C4" s="98" t="s">
        <v>165</v>
      </c>
      <c r="D4" s="97" t="s">
        <v>13</v>
      </c>
      <c r="E4" s="97" t="s">
        <v>113</v>
      </c>
      <c r="F4" s="38"/>
    </row>
    <row r="5" spans="1:8" ht="15" x14ac:dyDescent="0.25">
      <c r="A5" s="37" t="s">
        <v>34</v>
      </c>
      <c r="B5" s="37" t="s">
        <v>44</v>
      </c>
      <c r="C5" s="39" t="s">
        <v>119</v>
      </c>
      <c r="D5" s="36">
        <v>1</v>
      </c>
      <c r="E5" s="36">
        <v>15</v>
      </c>
      <c r="G5" s="35" t="s">
        <v>38</v>
      </c>
      <c r="H5" s="95">
        <f>SUMIFS($E$5:$E$12,$A$5:$A$12,"UK Praha")</f>
        <v>13</v>
      </c>
    </row>
    <row r="6" spans="1:8" ht="15" x14ac:dyDescent="0.25">
      <c r="A6" s="37" t="s">
        <v>38</v>
      </c>
      <c r="B6" s="37" t="s">
        <v>45</v>
      </c>
      <c r="C6" s="39" t="s">
        <v>115</v>
      </c>
      <c r="D6" s="36">
        <v>2</v>
      </c>
      <c r="E6" s="36">
        <v>13</v>
      </c>
      <c r="G6" s="35" t="s">
        <v>39</v>
      </c>
      <c r="H6" s="95">
        <f>SUMIFS($E$2:$E$12,$A$2:$A$12,"Uni Pardubice")</f>
        <v>14</v>
      </c>
    </row>
    <row r="7" spans="1:8" ht="15" x14ac:dyDescent="0.25">
      <c r="A7" s="37" t="s">
        <v>34</v>
      </c>
      <c r="B7" s="37" t="s">
        <v>42</v>
      </c>
      <c r="C7" s="39" t="s">
        <v>114</v>
      </c>
      <c r="D7" s="36">
        <v>3</v>
      </c>
      <c r="E7" s="36">
        <v>11</v>
      </c>
      <c r="G7" s="35" t="s">
        <v>56</v>
      </c>
      <c r="H7" s="95">
        <f>SUMIFS($E$2:$E$12,$A$2:$A$12,"VUT Brno")</f>
        <v>9</v>
      </c>
    </row>
    <row r="8" spans="1:8" ht="15" x14ac:dyDescent="0.25">
      <c r="A8" s="37" t="s">
        <v>56</v>
      </c>
      <c r="B8" s="37" t="s">
        <v>73</v>
      </c>
      <c r="C8" s="39" t="s">
        <v>120</v>
      </c>
      <c r="D8" s="36">
        <v>4</v>
      </c>
      <c r="E8" s="36">
        <v>9</v>
      </c>
      <c r="G8" s="35" t="s">
        <v>34</v>
      </c>
      <c r="H8" s="95">
        <f>SUMIFS($E$2:$E$12,$A$2:$A$12,"VŠB Ostrava")</f>
        <v>31</v>
      </c>
    </row>
    <row r="9" spans="1:8" ht="15" x14ac:dyDescent="0.25">
      <c r="A9" s="37" t="s">
        <v>39</v>
      </c>
      <c r="B9" s="37" t="s">
        <v>48</v>
      </c>
      <c r="C9" s="39" t="s">
        <v>117</v>
      </c>
      <c r="D9" s="36">
        <f t="shared" ref="D9" si="0">D8+1</f>
        <v>5</v>
      </c>
      <c r="E9" s="36">
        <v>8</v>
      </c>
      <c r="G9" s="35" t="s">
        <v>36</v>
      </c>
      <c r="H9" s="95">
        <f>SUMIFS($E$2:$E$12,$A$2:$A$12,"UP Olomouc")</f>
        <v>7</v>
      </c>
    </row>
    <row r="10" spans="1:8" ht="15" x14ac:dyDescent="0.25">
      <c r="A10" s="37" t="s">
        <v>36</v>
      </c>
      <c r="B10" s="37" t="s">
        <v>100</v>
      </c>
      <c r="C10" s="39" t="s">
        <v>121</v>
      </c>
      <c r="D10" s="36">
        <v>6</v>
      </c>
      <c r="E10" s="36">
        <v>7</v>
      </c>
    </row>
    <row r="11" spans="1:8" ht="15" x14ac:dyDescent="0.25">
      <c r="A11" s="37" t="s">
        <v>39</v>
      </c>
      <c r="B11" s="37" t="s">
        <v>47</v>
      </c>
      <c r="C11" s="39" t="s">
        <v>116</v>
      </c>
      <c r="D11" s="36">
        <v>7</v>
      </c>
      <c r="E11" s="36">
        <v>6</v>
      </c>
    </row>
    <row r="12" spans="1:8" ht="15" x14ac:dyDescent="0.25">
      <c r="A12" s="37" t="s">
        <v>34</v>
      </c>
      <c r="B12" s="37" t="s">
        <v>43</v>
      </c>
      <c r="C12" s="39" t="s">
        <v>118</v>
      </c>
      <c r="D12" s="36">
        <v>8</v>
      </c>
      <c r="E12" s="36">
        <v>5</v>
      </c>
    </row>
    <row r="13" spans="1:8" ht="15" x14ac:dyDescent="0.25">
      <c r="A13" s="37"/>
      <c r="B13" s="37"/>
      <c r="C13" s="39"/>
      <c r="D13" s="36"/>
      <c r="E13" s="36"/>
    </row>
  </sheetData>
  <sortState ref="A5:D12">
    <sortCondition ref="C5:C12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sqref="A1:XFD2"/>
    </sheetView>
  </sheetViews>
  <sheetFormatPr defaultColWidth="38.140625" defaultRowHeight="12.75" x14ac:dyDescent="0.2"/>
  <cols>
    <col min="1" max="1" width="3.5703125" style="35" customWidth="1"/>
    <col min="2" max="2" width="25.7109375" style="35" customWidth="1"/>
    <col min="3" max="3" width="21.140625" style="35" customWidth="1"/>
    <col min="4" max="5" width="14.7109375" style="35" customWidth="1"/>
    <col min="6" max="6" width="12.42578125" style="35" customWidth="1"/>
    <col min="7" max="7" width="14" style="35" customWidth="1"/>
    <col min="8" max="8" width="12.5703125" style="35" bestFit="1" customWidth="1"/>
    <col min="9" max="9" width="12.28515625" style="35" customWidth="1"/>
    <col min="10" max="258" width="38.140625" style="35"/>
    <col min="259" max="259" width="25.28515625" style="35" customWidth="1"/>
    <col min="260" max="260" width="21.140625" style="35" customWidth="1"/>
    <col min="261" max="261" width="14.7109375" style="35" customWidth="1"/>
    <col min="262" max="262" width="12.42578125" style="35" customWidth="1"/>
    <col min="263" max="263" width="14" style="35" customWidth="1"/>
    <col min="264" max="264" width="22.7109375" style="35" customWidth="1"/>
    <col min="265" max="265" width="26.7109375" style="35" customWidth="1"/>
    <col min="266" max="514" width="38.140625" style="35"/>
    <col min="515" max="515" width="25.28515625" style="35" customWidth="1"/>
    <col min="516" max="516" width="21.140625" style="35" customWidth="1"/>
    <col min="517" max="517" width="14.7109375" style="35" customWidth="1"/>
    <col min="518" max="518" width="12.42578125" style="35" customWidth="1"/>
    <col min="519" max="519" width="14" style="35" customWidth="1"/>
    <col min="520" max="520" width="22.7109375" style="35" customWidth="1"/>
    <col min="521" max="521" width="26.7109375" style="35" customWidth="1"/>
    <col min="522" max="770" width="38.140625" style="35"/>
    <col min="771" max="771" width="25.28515625" style="35" customWidth="1"/>
    <col min="772" max="772" width="21.140625" style="35" customWidth="1"/>
    <col min="773" max="773" width="14.7109375" style="35" customWidth="1"/>
    <col min="774" max="774" width="12.42578125" style="35" customWidth="1"/>
    <col min="775" max="775" width="14" style="35" customWidth="1"/>
    <col min="776" max="776" width="22.7109375" style="35" customWidth="1"/>
    <col min="777" max="777" width="26.7109375" style="35" customWidth="1"/>
    <col min="778" max="1026" width="38.140625" style="35"/>
    <col min="1027" max="1027" width="25.28515625" style="35" customWidth="1"/>
    <col min="1028" max="1028" width="21.140625" style="35" customWidth="1"/>
    <col min="1029" max="1029" width="14.7109375" style="35" customWidth="1"/>
    <col min="1030" max="1030" width="12.42578125" style="35" customWidth="1"/>
    <col min="1031" max="1031" width="14" style="35" customWidth="1"/>
    <col min="1032" max="1032" width="22.7109375" style="35" customWidth="1"/>
    <col min="1033" max="1033" width="26.7109375" style="35" customWidth="1"/>
    <col min="1034" max="1282" width="38.140625" style="35"/>
    <col min="1283" max="1283" width="25.28515625" style="35" customWidth="1"/>
    <col min="1284" max="1284" width="21.140625" style="35" customWidth="1"/>
    <col min="1285" max="1285" width="14.7109375" style="35" customWidth="1"/>
    <col min="1286" max="1286" width="12.42578125" style="35" customWidth="1"/>
    <col min="1287" max="1287" width="14" style="35" customWidth="1"/>
    <col min="1288" max="1288" width="22.7109375" style="35" customWidth="1"/>
    <col min="1289" max="1289" width="26.7109375" style="35" customWidth="1"/>
    <col min="1290" max="1538" width="38.140625" style="35"/>
    <col min="1539" max="1539" width="25.28515625" style="35" customWidth="1"/>
    <col min="1540" max="1540" width="21.140625" style="35" customWidth="1"/>
    <col min="1541" max="1541" width="14.7109375" style="35" customWidth="1"/>
    <col min="1542" max="1542" width="12.42578125" style="35" customWidth="1"/>
    <col min="1543" max="1543" width="14" style="35" customWidth="1"/>
    <col min="1544" max="1544" width="22.7109375" style="35" customWidth="1"/>
    <col min="1545" max="1545" width="26.7109375" style="35" customWidth="1"/>
    <col min="1546" max="1794" width="38.140625" style="35"/>
    <col min="1795" max="1795" width="25.28515625" style="35" customWidth="1"/>
    <col min="1796" max="1796" width="21.140625" style="35" customWidth="1"/>
    <col min="1797" max="1797" width="14.7109375" style="35" customWidth="1"/>
    <col min="1798" max="1798" width="12.42578125" style="35" customWidth="1"/>
    <col min="1799" max="1799" width="14" style="35" customWidth="1"/>
    <col min="1800" max="1800" width="22.7109375" style="35" customWidth="1"/>
    <col min="1801" max="1801" width="26.7109375" style="35" customWidth="1"/>
    <col min="1802" max="2050" width="38.140625" style="35"/>
    <col min="2051" max="2051" width="25.28515625" style="35" customWidth="1"/>
    <col min="2052" max="2052" width="21.140625" style="35" customWidth="1"/>
    <col min="2053" max="2053" width="14.7109375" style="35" customWidth="1"/>
    <col min="2054" max="2054" width="12.42578125" style="35" customWidth="1"/>
    <col min="2055" max="2055" width="14" style="35" customWidth="1"/>
    <col min="2056" max="2056" width="22.7109375" style="35" customWidth="1"/>
    <col min="2057" max="2057" width="26.7109375" style="35" customWidth="1"/>
    <col min="2058" max="2306" width="38.140625" style="35"/>
    <col min="2307" max="2307" width="25.28515625" style="35" customWidth="1"/>
    <col min="2308" max="2308" width="21.140625" style="35" customWidth="1"/>
    <col min="2309" max="2309" width="14.7109375" style="35" customWidth="1"/>
    <col min="2310" max="2310" width="12.42578125" style="35" customWidth="1"/>
    <col min="2311" max="2311" width="14" style="35" customWidth="1"/>
    <col min="2312" max="2312" width="22.7109375" style="35" customWidth="1"/>
    <col min="2313" max="2313" width="26.7109375" style="35" customWidth="1"/>
    <col min="2314" max="2562" width="38.140625" style="35"/>
    <col min="2563" max="2563" width="25.28515625" style="35" customWidth="1"/>
    <col min="2564" max="2564" width="21.140625" style="35" customWidth="1"/>
    <col min="2565" max="2565" width="14.7109375" style="35" customWidth="1"/>
    <col min="2566" max="2566" width="12.42578125" style="35" customWidth="1"/>
    <col min="2567" max="2567" width="14" style="35" customWidth="1"/>
    <col min="2568" max="2568" width="22.7109375" style="35" customWidth="1"/>
    <col min="2569" max="2569" width="26.7109375" style="35" customWidth="1"/>
    <col min="2570" max="2818" width="38.140625" style="35"/>
    <col min="2819" max="2819" width="25.28515625" style="35" customWidth="1"/>
    <col min="2820" max="2820" width="21.140625" style="35" customWidth="1"/>
    <col min="2821" max="2821" width="14.7109375" style="35" customWidth="1"/>
    <col min="2822" max="2822" width="12.42578125" style="35" customWidth="1"/>
    <col min="2823" max="2823" width="14" style="35" customWidth="1"/>
    <col min="2824" max="2824" width="22.7109375" style="35" customWidth="1"/>
    <col min="2825" max="2825" width="26.7109375" style="35" customWidth="1"/>
    <col min="2826" max="3074" width="38.140625" style="35"/>
    <col min="3075" max="3075" width="25.28515625" style="35" customWidth="1"/>
    <col min="3076" max="3076" width="21.140625" style="35" customWidth="1"/>
    <col min="3077" max="3077" width="14.7109375" style="35" customWidth="1"/>
    <col min="3078" max="3078" width="12.42578125" style="35" customWidth="1"/>
    <col min="3079" max="3079" width="14" style="35" customWidth="1"/>
    <col min="3080" max="3080" width="22.7109375" style="35" customWidth="1"/>
    <col min="3081" max="3081" width="26.7109375" style="35" customWidth="1"/>
    <col min="3082" max="3330" width="38.140625" style="35"/>
    <col min="3331" max="3331" width="25.28515625" style="35" customWidth="1"/>
    <col min="3332" max="3332" width="21.140625" style="35" customWidth="1"/>
    <col min="3333" max="3333" width="14.7109375" style="35" customWidth="1"/>
    <col min="3334" max="3334" width="12.42578125" style="35" customWidth="1"/>
    <col min="3335" max="3335" width="14" style="35" customWidth="1"/>
    <col min="3336" max="3336" width="22.7109375" style="35" customWidth="1"/>
    <col min="3337" max="3337" width="26.7109375" style="35" customWidth="1"/>
    <col min="3338" max="3586" width="38.140625" style="35"/>
    <col min="3587" max="3587" width="25.28515625" style="35" customWidth="1"/>
    <col min="3588" max="3588" width="21.140625" style="35" customWidth="1"/>
    <col min="3589" max="3589" width="14.7109375" style="35" customWidth="1"/>
    <col min="3590" max="3590" width="12.42578125" style="35" customWidth="1"/>
    <col min="3591" max="3591" width="14" style="35" customWidth="1"/>
    <col min="3592" max="3592" width="22.7109375" style="35" customWidth="1"/>
    <col min="3593" max="3593" width="26.7109375" style="35" customWidth="1"/>
    <col min="3594" max="3842" width="38.140625" style="35"/>
    <col min="3843" max="3843" width="25.28515625" style="35" customWidth="1"/>
    <col min="3844" max="3844" width="21.140625" style="35" customWidth="1"/>
    <col min="3845" max="3845" width="14.7109375" style="35" customWidth="1"/>
    <col min="3846" max="3846" width="12.42578125" style="35" customWidth="1"/>
    <col min="3847" max="3847" width="14" style="35" customWidth="1"/>
    <col min="3848" max="3848" width="22.7109375" style="35" customWidth="1"/>
    <col min="3849" max="3849" width="26.7109375" style="35" customWidth="1"/>
    <col min="3850" max="4098" width="38.140625" style="35"/>
    <col min="4099" max="4099" width="25.28515625" style="35" customWidth="1"/>
    <col min="4100" max="4100" width="21.140625" style="35" customWidth="1"/>
    <col min="4101" max="4101" width="14.7109375" style="35" customWidth="1"/>
    <col min="4102" max="4102" width="12.42578125" style="35" customWidth="1"/>
    <col min="4103" max="4103" width="14" style="35" customWidth="1"/>
    <col min="4104" max="4104" width="22.7109375" style="35" customWidth="1"/>
    <col min="4105" max="4105" width="26.7109375" style="35" customWidth="1"/>
    <col min="4106" max="4354" width="38.140625" style="35"/>
    <col min="4355" max="4355" width="25.28515625" style="35" customWidth="1"/>
    <col min="4356" max="4356" width="21.140625" style="35" customWidth="1"/>
    <col min="4357" max="4357" width="14.7109375" style="35" customWidth="1"/>
    <col min="4358" max="4358" width="12.42578125" style="35" customWidth="1"/>
    <col min="4359" max="4359" width="14" style="35" customWidth="1"/>
    <col min="4360" max="4360" width="22.7109375" style="35" customWidth="1"/>
    <col min="4361" max="4361" width="26.7109375" style="35" customWidth="1"/>
    <col min="4362" max="4610" width="38.140625" style="35"/>
    <col min="4611" max="4611" width="25.28515625" style="35" customWidth="1"/>
    <col min="4612" max="4612" width="21.140625" style="35" customWidth="1"/>
    <col min="4613" max="4613" width="14.7109375" style="35" customWidth="1"/>
    <col min="4614" max="4614" width="12.42578125" style="35" customWidth="1"/>
    <col min="4615" max="4615" width="14" style="35" customWidth="1"/>
    <col min="4616" max="4616" width="22.7109375" style="35" customWidth="1"/>
    <col min="4617" max="4617" width="26.7109375" style="35" customWidth="1"/>
    <col min="4618" max="4866" width="38.140625" style="35"/>
    <col min="4867" max="4867" width="25.28515625" style="35" customWidth="1"/>
    <col min="4868" max="4868" width="21.140625" style="35" customWidth="1"/>
    <col min="4869" max="4869" width="14.7109375" style="35" customWidth="1"/>
    <col min="4870" max="4870" width="12.42578125" style="35" customWidth="1"/>
    <col min="4871" max="4871" width="14" style="35" customWidth="1"/>
    <col min="4872" max="4872" width="22.7109375" style="35" customWidth="1"/>
    <col min="4873" max="4873" width="26.7109375" style="35" customWidth="1"/>
    <col min="4874" max="5122" width="38.140625" style="35"/>
    <col min="5123" max="5123" width="25.28515625" style="35" customWidth="1"/>
    <col min="5124" max="5124" width="21.140625" style="35" customWidth="1"/>
    <col min="5125" max="5125" width="14.7109375" style="35" customWidth="1"/>
    <col min="5126" max="5126" width="12.42578125" style="35" customWidth="1"/>
    <col min="5127" max="5127" width="14" style="35" customWidth="1"/>
    <col min="5128" max="5128" width="22.7109375" style="35" customWidth="1"/>
    <col min="5129" max="5129" width="26.7109375" style="35" customWidth="1"/>
    <col min="5130" max="5378" width="38.140625" style="35"/>
    <col min="5379" max="5379" width="25.28515625" style="35" customWidth="1"/>
    <col min="5380" max="5380" width="21.140625" style="35" customWidth="1"/>
    <col min="5381" max="5381" width="14.7109375" style="35" customWidth="1"/>
    <col min="5382" max="5382" width="12.42578125" style="35" customWidth="1"/>
    <col min="5383" max="5383" width="14" style="35" customWidth="1"/>
    <col min="5384" max="5384" width="22.7109375" style="35" customWidth="1"/>
    <col min="5385" max="5385" width="26.7109375" style="35" customWidth="1"/>
    <col min="5386" max="5634" width="38.140625" style="35"/>
    <col min="5635" max="5635" width="25.28515625" style="35" customWidth="1"/>
    <col min="5636" max="5636" width="21.140625" style="35" customWidth="1"/>
    <col min="5637" max="5637" width="14.7109375" style="35" customWidth="1"/>
    <col min="5638" max="5638" width="12.42578125" style="35" customWidth="1"/>
    <col min="5639" max="5639" width="14" style="35" customWidth="1"/>
    <col min="5640" max="5640" width="22.7109375" style="35" customWidth="1"/>
    <col min="5641" max="5641" width="26.7109375" style="35" customWidth="1"/>
    <col min="5642" max="5890" width="38.140625" style="35"/>
    <col min="5891" max="5891" width="25.28515625" style="35" customWidth="1"/>
    <col min="5892" max="5892" width="21.140625" style="35" customWidth="1"/>
    <col min="5893" max="5893" width="14.7109375" style="35" customWidth="1"/>
    <col min="5894" max="5894" width="12.42578125" style="35" customWidth="1"/>
    <col min="5895" max="5895" width="14" style="35" customWidth="1"/>
    <col min="5896" max="5896" width="22.7109375" style="35" customWidth="1"/>
    <col min="5897" max="5897" width="26.7109375" style="35" customWidth="1"/>
    <col min="5898" max="6146" width="38.140625" style="35"/>
    <col min="6147" max="6147" width="25.28515625" style="35" customWidth="1"/>
    <col min="6148" max="6148" width="21.140625" style="35" customWidth="1"/>
    <col min="6149" max="6149" width="14.7109375" style="35" customWidth="1"/>
    <col min="6150" max="6150" width="12.42578125" style="35" customWidth="1"/>
    <col min="6151" max="6151" width="14" style="35" customWidth="1"/>
    <col min="6152" max="6152" width="22.7109375" style="35" customWidth="1"/>
    <col min="6153" max="6153" width="26.7109375" style="35" customWidth="1"/>
    <col min="6154" max="6402" width="38.140625" style="35"/>
    <col min="6403" max="6403" width="25.28515625" style="35" customWidth="1"/>
    <col min="6404" max="6404" width="21.140625" style="35" customWidth="1"/>
    <col min="6405" max="6405" width="14.7109375" style="35" customWidth="1"/>
    <col min="6406" max="6406" width="12.42578125" style="35" customWidth="1"/>
    <col min="6407" max="6407" width="14" style="35" customWidth="1"/>
    <col min="6408" max="6408" width="22.7109375" style="35" customWidth="1"/>
    <col min="6409" max="6409" width="26.7109375" style="35" customWidth="1"/>
    <col min="6410" max="6658" width="38.140625" style="35"/>
    <col min="6659" max="6659" width="25.28515625" style="35" customWidth="1"/>
    <col min="6660" max="6660" width="21.140625" style="35" customWidth="1"/>
    <col min="6661" max="6661" width="14.7109375" style="35" customWidth="1"/>
    <col min="6662" max="6662" width="12.42578125" style="35" customWidth="1"/>
    <col min="6663" max="6663" width="14" style="35" customWidth="1"/>
    <col min="6664" max="6664" width="22.7109375" style="35" customWidth="1"/>
    <col min="6665" max="6665" width="26.7109375" style="35" customWidth="1"/>
    <col min="6666" max="6914" width="38.140625" style="35"/>
    <col min="6915" max="6915" width="25.28515625" style="35" customWidth="1"/>
    <col min="6916" max="6916" width="21.140625" style="35" customWidth="1"/>
    <col min="6917" max="6917" width="14.7109375" style="35" customWidth="1"/>
    <col min="6918" max="6918" width="12.42578125" style="35" customWidth="1"/>
    <col min="6919" max="6919" width="14" style="35" customWidth="1"/>
    <col min="6920" max="6920" width="22.7109375" style="35" customWidth="1"/>
    <col min="6921" max="6921" width="26.7109375" style="35" customWidth="1"/>
    <col min="6922" max="7170" width="38.140625" style="35"/>
    <col min="7171" max="7171" width="25.28515625" style="35" customWidth="1"/>
    <col min="7172" max="7172" width="21.140625" style="35" customWidth="1"/>
    <col min="7173" max="7173" width="14.7109375" style="35" customWidth="1"/>
    <col min="7174" max="7174" width="12.42578125" style="35" customWidth="1"/>
    <col min="7175" max="7175" width="14" style="35" customWidth="1"/>
    <col min="7176" max="7176" width="22.7109375" style="35" customWidth="1"/>
    <col min="7177" max="7177" width="26.7109375" style="35" customWidth="1"/>
    <col min="7178" max="7426" width="38.140625" style="35"/>
    <col min="7427" max="7427" width="25.28515625" style="35" customWidth="1"/>
    <col min="7428" max="7428" width="21.140625" style="35" customWidth="1"/>
    <col min="7429" max="7429" width="14.7109375" style="35" customWidth="1"/>
    <col min="7430" max="7430" width="12.42578125" style="35" customWidth="1"/>
    <col min="7431" max="7431" width="14" style="35" customWidth="1"/>
    <col min="7432" max="7432" width="22.7109375" style="35" customWidth="1"/>
    <col min="7433" max="7433" width="26.7109375" style="35" customWidth="1"/>
    <col min="7434" max="7682" width="38.140625" style="35"/>
    <col min="7683" max="7683" width="25.28515625" style="35" customWidth="1"/>
    <col min="7684" max="7684" width="21.140625" style="35" customWidth="1"/>
    <col min="7685" max="7685" width="14.7109375" style="35" customWidth="1"/>
    <col min="7686" max="7686" width="12.42578125" style="35" customWidth="1"/>
    <col min="7687" max="7687" width="14" style="35" customWidth="1"/>
    <col min="7688" max="7688" width="22.7109375" style="35" customWidth="1"/>
    <col min="7689" max="7689" width="26.7109375" style="35" customWidth="1"/>
    <col min="7690" max="7938" width="38.140625" style="35"/>
    <col min="7939" max="7939" width="25.28515625" style="35" customWidth="1"/>
    <col min="7940" max="7940" width="21.140625" style="35" customWidth="1"/>
    <col min="7941" max="7941" width="14.7109375" style="35" customWidth="1"/>
    <col min="7942" max="7942" width="12.42578125" style="35" customWidth="1"/>
    <col min="7943" max="7943" width="14" style="35" customWidth="1"/>
    <col min="7944" max="7944" width="22.7109375" style="35" customWidth="1"/>
    <col min="7945" max="7945" width="26.7109375" style="35" customWidth="1"/>
    <col min="7946" max="8194" width="38.140625" style="35"/>
    <col min="8195" max="8195" width="25.28515625" style="35" customWidth="1"/>
    <col min="8196" max="8196" width="21.140625" style="35" customWidth="1"/>
    <col min="8197" max="8197" width="14.7109375" style="35" customWidth="1"/>
    <col min="8198" max="8198" width="12.42578125" style="35" customWidth="1"/>
    <col min="8199" max="8199" width="14" style="35" customWidth="1"/>
    <col min="8200" max="8200" width="22.7109375" style="35" customWidth="1"/>
    <col min="8201" max="8201" width="26.7109375" style="35" customWidth="1"/>
    <col min="8202" max="8450" width="38.140625" style="35"/>
    <col min="8451" max="8451" width="25.28515625" style="35" customWidth="1"/>
    <col min="8452" max="8452" width="21.140625" style="35" customWidth="1"/>
    <col min="8453" max="8453" width="14.7109375" style="35" customWidth="1"/>
    <col min="8454" max="8454" width="12.42578125" style="35" customWidth="1"/>
    <col min="8455" max="8455" width="14" style="35" customWidth="1"/>
    <col min="8456" max="8456" width="22.7109375" style="35" customWidth="1"/>
    <col min="8457" max="8457" width="26.7109375" style="35" customWidth="1"/>
    <col min="8458" max="8706" width="38.140625" style="35"/>
    <col min="8707" max="8707" width="25.28515625" style="35" customWidth="1"/>
    <col min="8708" max="8708" width="21.140625" style="35" customWidth="1"/>
    <col min="8709" max="8709" width="14.7109375" style="35" customWidth="1"/>
    <col min="8710" max="8710" width="12.42578125" style="35" customWidth="1"/>
    <col min="8711" max="8711" width="14" style="35" customWidth="1"/>
    <col min="8712" max="8712" width="22.7109375" style="35" customWidth="1"/>
    <col min="8713" max="8713" width="26.7109375" style="35" customWidth="1"/>
    <col min="8714" max="8962" width="38.140625" style="35"/>
    <col min="8963" max="8963" width="25.28515625" style="35" customWidth="1"/>
    <col min="8964" max="8964" width="21.140625" style="35" customWidth="1"/>
    <col min="8965" max="8965" width="14.7109375" style="35" customWidth="1"/>
    <col min="8966" max="8966" width="12.42578125" style="35" customWidth="1"/>
    <col min="8967" max="8967" width="14" style="35" customWidth="1"/>
    <col min="8968" max="8968" width="22.7109375" style="35" customWidth="1"/>
    <col min="8969" max="8969" width="26.7109375" style="35" customWidth="1"/>
    <col min="8970" max="9218" width="38.140625" style="35"/>
    <col min="9219" max="9219" width="25.28515625" style="35" customWidth="1"/>
    <col min="9220" max="9220" width="21.140625" style="35" customWidth="1"/>
    <col min="9221" max="9221" width="14.7109375" style="35" customWidth="1"/>
    <col min="9222" max="9222" width="12.42578125" style="35" customWidth="1"/>
    <col min="9223" max="9223" width="14" style="35" customWidth="1"/>
    <col min="9224" max="9224" width="22.7109375" style="35" customWidth="1"/>
    <col min="9225" max="9225" width="26.7109375" style="35" customWidth="1"/>
    <col min="9226" max="9474" width="38.140625" style="35"/>
    <col min="9475" max="9475" width="25.28515625" style="35" customWidth="1"/>
    <col min="9476" max="9476" width="21.140625" style="35" customWidth="1"/>
    <col min="9477" max="9477" width="14.7109375" style="35" customWidth="1"/>
    <col min="9478" max="9478" width="12.42578125" style="35" customWidth="1"/>
    <col min="9479" max="9479" width="14" style="35" customWidth="1"/>
    <col min="9480" max="9480" width="22.7109375" style="35" customWidth="1"/>
    <col min="9481" max="9481" width="26.7109375" style="35" customWidth="1"/>
    <col min="9482" max="9730" width="38.140625" style="35"/>
    <col min="9731" max="9731" width="25.28515625" style="35" customWidth="1"/>
    <col min="9732" max="9732" width="21.140625" style="35" customWidth="1"/>
    <col min="9733" max="9733" width="14.7109375" style="35" customWidth="1"/>
    <col min="9734" max="9734" width="12.42578125" style="35" customWidth="1"/>
    <col min="9735" max="9735" width="14" style="35" customWidth="1"/>
    <col min="9736" max="9736" width="22.7109375" style="35" customWidth="1"/>
    <col min="9737" max="9737" width="26.7109375" style="35" customWidth="1"/>
    <col min="9738" max="9986" width="38.140625" style="35"/>
    <col min="9987" max="9987" width="25.28515625" style="35" customWidth="1"/>
    <col min="9988" max="9988" width="21.140625" style="35" customWidth="1"/>
    <col min="9989" max="9989" width="14.7109375" style="35" customWidth="1"/>
    <col min="9990" max="9990" width="12.42578125" style="35" customWidth="1"/>
    <col min="9991" max="9991" width="14" style="35" customWidth="1"/>
    <col min="9992" max="9992" width="22.7109375" style="35" customWidth="1"/>
    <col min="9993" max="9993" width="26.7109375" style="35" customWidth="1"/>
    <col min="9994" max="10242" width="38.140625" style="35"/>
    <col min="10243" max="10243" width="25.28515625" style="35" customWidth="1"/>
    <col min="10244" max="10244" width="21.140625" style="35" customWidth="1"/>
    <col min="10245" max="10245" width="14.7109375" style="35" customWidth="1"/>
    <col min="10246" max="10246" width="12.42578125" style="35" customWidth="1"/>
    <col min="10247" max="10247" width="14" style="35" customWidth="1"/>
    <col min="10248" max="10248" width="22.7109375" style="35" customWidth="1"/>
    <col min="10249" max="10249" width="26.7109375" style="35" customWidth="1"/>
    <col min="10250" max="10498" width="38.140625" style="35"/>
    <col min="10499" max="10499" width="25.28515625" style="35" customWidth="1"/>
    <col min="10500" max="10500" width="21.140625" style="35" customWidth="1"/>
    <col min="10501" max="10501" width="14.7109375" style="35" customWidth="1"/>
    <col min="10502" max="10502" width="12.42578125" style="35" customWidth="1"/>
    <col min="10503" max="10503" width="14" style="35" customWidth="1"/>
    <col min="10504" max="10504" width="22.7109375" style="35" customWidth="1"/>
    <col min="10505" max="10505" width="26.7109375" style="35" customWidth="1"/>
    <col min="10506" max="10754" width="38.140625" style="35"/>
    <col min="10755" max="10755" width="25.28515625" style="35" customWidth="1"/>
    <col min="10756" max="10756" width="21.140625" style="35" customWidth="1"/>
    <col min="10757" max="10757" width="14.7109375" style="35" customWidth="1"/>
    <col min="10758" max="10758" width="12.42578125" style="35" customWidth="1"/>
    <col min="10759" max="10759" width="14" style="35" customWidth="1"/>
    <col min="10760" max="10760" width="22.7109375" style="35" customWidth="1"/>
    <col min="10761" max="10761" width="26.7109375" style="35" customWidth="1"/>
    <col min="10762" max="11010" width="38.140625" style="35"/>
    <col min="11011" max="11011" width="25.28515625" style="35" customWidth="1"/>
    <col min="11012" max="11012" width="21.140625" style="35" customWidth="1"/>
    <col min="11013" max="11013" width="14.7109375" style="35" customWidth="1"/>
    <col min="11014" max="11014" width="12.42578125" style="35" customWidth="1"/>
    <col min="11015" max="11015" width="14" style="35" customWidth="1"/>
    <col min="11016" max="11016" width="22.7109375" style="35" customWidth="1"/>
    <col min="11017" max="11017" width="26.7109375" style="35" customWidth="1"/>
    <col min="11018" max="11266" width="38.140625" style="35"/>
    <col min="11267" max="11267" width="25.28515625" style="35" customWidth="1"/>
    <col min="11268" max="11268" width="21.140625" style="35" customWidth="1"/>
    <col min="11269" max="11269" width="14.7109375" style="35" customWidth="1"/>
    <col min="11270" max="11270" width="12.42578125" style="35" customWidth="1"/>
    <col min="11271" max="11271" width="14" style="35" customWidth="1"/>
    <col min="11272" max="11272" width="22.7109375" style="35" customWidth="1"/>
    <col min="11273" max="11273" width="26.7109375" style="35" customWidth="1"/>
    <col min="11274" max="11522" width="38.140625" style="35"/>
    <col min="11523" max="11523" width="25.28515625" style="35" customWidth="1"/>
    <col min="11524" max="11524" width="21.140625" style="35" customWidth="1"/>
    <col min="11525" max="11525" width="14.7109375" style="35" customWidth="1"/>
    <col min="11526" max="11526" width="12.42578125" style="35" customWidth="1"/>
    <col min="11527" max="11527" width="14" style="35" customWidth="1"/>
    <col min="11528" max="11528" width="22.7109375" style="35" customWidth="1"/>
    <col min="11529" max="11529" width="26.7109375" style="35" customWidth="1"/>
    <col min="11530" max="11778" width="38.140625" style="35"/>
    <col min="11779" max="11779" width="25.28515625" style="35" customWidth="1"/>
    <col min="11780" max="11780" width="21.140625" style="35" customWidth="1"/>
    <col min="11781" max="11781" width="14.7109375" style="35" customWidth="1"/>
    <col min="11782" max="11782" width="12.42578125" style="35" customWidth="1"/>
    <col min="11783" max="11783" width="14" style="35" customWidth="1"/>
    <col min="11784" max="11784" width="22.7109375" style="35" customWidth="1"/>
    <col min="11785" max="11785" width="26.7109375" style="35" customWidth="1"/>
    <col min="11786" max="12034" width="38.140625" style="35"/>
    <col min="12035" max="12035" width="25.28515625" style="35" customWidth="1"/>
    <col min="12036" max="12036" width="21.140625" style="35" customWidth="1"/>
    <col min="12037" max="12037" width="14.7109375" style="35" customWidth="1"/>
    <col min="12038" max="12038" width="12.42578125" style="35" customWidth="1"/>
    <col min="12039" max="12039" width="14" style="35" customWidth="1"/>
    <col min="12040" max="12040" width="22.7109375" style="35" customWidth="1"/>
    <col min="12041" max="12041" width="26.7109375" style="35" customWidth="1"/>
    <col min="12042" max="12290" width="38.140625" style="35"/>
    <col min="12291" max="12291" width="25.28515625" style="35" customWidth="1"/>
    <col min="12292" max="12292" width="21.140625" style="35" customWidth="1"/>
    <col min="12293" max="12293" width="14.7109375" style="35" customWidth="1"/>
    <col min="12294" max="12294" width="12.42578125" style="35" customWidth="1"/>
    <col min="12295" max="12295" width="14" style="35" customWidth="1"/>
    <col min="12296" max="12296" width="22.7109375" style="35" customWidth="1"/>
    <col min="12297" max="12297" width="26.7109375" style="35" customWidth="1"/>
    <col min="12298" max="12546" width="38.140625" style="35"/>
    <col min="12547" max="12547" width="25.28515625" style="35" customWidth="1"/>
    <col min="12548" max="12548" width="21.140625" style="35" customWidth="1"/>
    <col min="12549" max="12549" width="14.7109375" style="35" customWidth="1"/>
    <col min="12550" max="12550" width="12.42578125" style="35" customWidth="1"/>
    <col min="12551" max="12551" width="14" style="35" customWidth="1"/>
    <col min="12552" max="12552" width="22.7109375" style="35" customWidth="1"/>
    <col min="12553" max="12553" width="26.7109375" style="35" customWidth="1"/>
    <col min="12554" max="12802" width="38.140625" style="35"/>
    <col min="12803" max="12803" width="25.28515625" style="35" customWidth="1"/>
    <col min="12804" max="12804" width="21.140625" style="35" customWidth="1"/>
    <col min="12805" max="12805" width="14.7109375" style="35" customWidth="1"/>
    <col min="12806" max="12806" width="12.42578125" style="35" customWidth="1"/>
    <col min="12807" max="12807" width="14" style="35" customWidth="1"/>
    <col min="12808" max="12808" width="22.7109375" style="35" customWidth="1"/>
    <col min="12809" max="12809" width="26.7109375" style="35" customWidth="1"/>
    <col min="12810" max="13058" width="38.140625" style="35"/>
    <col min="13059" max="13059" width="25.28515625" style="35" customWidth="1"/>
    <col min="13060" max="13060" width="21.140625" style="35" customWidth="1"/>
    <col min="13061" max="13061" width="14.7109375" style="35" customWidth="1"/>
    <col min="13062" max="13062" width="12.42578125" style="35" customWidth="1"/>
    <col min="13063" max="13063" width="14" style="35" customWidth="1"/>
    <col min="13064" max="13064" width="22.7109375" style="35" customWidth="1"/>
    <col min="13065" max="13065" width="26.7109375" style="35" customWidth="1"/>
    <col min="13066" max="13314" width="38.140625" style="35"/>
    <col min="13315" max="13315" width="25.28515625" style="35" customWidth="1"/>
    <col min="13316" max="13316" width="21.140625" style="35" customWidth="1"/>
    <col min="13317" max="13317" width="14.7109375" style="35" customWidth="1"/>
    <col min="13318" max="13318" width="12.42578125" style="35" customWidth="1"/>
    <col min="13319" max="13319" width="14" style="35" customWidth="1"/>
    <col min="13320" max="13320" width="22.7109375" style="35" customWidth="1"/>
    <col min="13321" max="13321" width="26.7109375" style="35" customWidth="1"/>
    <col min="13322" max="13570" width="38.140625" style="35"/>
    <col min="13571" max="13571" width="25.28515625" style="35" customWidth="1"/>
    <col min="13572" max="13572" width="21.140625" style="35" customWidth="1"/>
    <col min="13573" max="13573" width="14.7109375" style="35" customWidth="1"/>
    <col min="13574" max="13574" width="12.42578125" style="35" customWidth="1"/>
    <col min="13575" max="13575" width="14" style="35" customWidth="1"/>
    <col min="13576" max="13576" width="22.7109375" style="35" customWidth="1"/>
    <col min="13577" max="13577" width="26.7109375" style="35" customWidth="1"/>
    <col min="13578" max="13826" width="38.140625" style="35"/>
    <col min="13827" max="13827" width="25.28515625" style="35" customWidth="1"/>
    <col min="13828" max="13828" width="21.140625" style="35" customWidth="1"/>
    <col min="13829" max="13829" width="14.7109375" style="35" customWidth="1"/>
    <col min="13830" max="13830" width="12.42578125" style="35" customWidth="1"/>
    <col min="13831" max="13831" width="14" style="35" customWidth="1"/>
    <col min="13832" max="13832" width="22.7109375" style="35" customWidth="1"/>
    <col min="13833" max="13833" width="26.7109375" style="35" customWidth="1"/>
    <col min="13834" max="14082" width="38.140625" style="35"/>
    <col min="14083" max="14083" width="25.28515625" style="35" customWidth="1"/>
    <col min="14084" max="14084" width="21.140625" style="35" customWidth="1"/>
    <col min="14085" max="14085" width="14.7109375" style="35" customWidth="1"/>
    <col min="14086" max="14086" width="12.42578125" style="35" customWidth="1"/>
    <col min="14087" max="14087" width="14" style="35" customWidth="1"/>
    <col min="14088" max="14088" width="22.7109375" style="35" customWidth="1"/>
    <col min="14089" max="14089" width="26.7109375" style="35" customWidth="1"/>
    <col min="14090" max="14338" width="38.140625" style="35"/>
    <col min="14339" max="14339" width="25.28515625" style="35" customWidth="1"/>
    <col min="14340" max="14340" width="21.140625" style="35" customWidth="1"/>
    <col min="14341" max="14341" width="14.7109375" style="35" customWidth="1"/>
    <col min="14342" max="14342" width="12.42578125" style="35" customWidth="1"/>
    <col min="14343" max="14343" width="14" style="35" customWidth="1"/>
    <col min="14344" max="14344" width="22.7109375" style="35" customWidth="1"/>
    <col min="14345" max="14345" width="26.7109375" style="35" customWidth="1"/>
    <col min="14346" max="14594" width="38.140625" style="35"/>
    <col min="14595" max="14595" width="25.28515625" style="35" customWidth="1"/>
    <col min="14596" max="14596" width="21.140625" style="35" customWidth="1"/>
    <col min="14597" max="14597" width="14.7109375" style="35" customWidth="1"/>
    <col min="14598" max="14598" width="12.42578125" style="35" customWidth="1"/>
    <col min="14599" max="14599" width="14" style="35" customWidth="1"/>
    <col min="14600" max="14600" width="22.7109375" style="35" customWidth="1"/>
    <col min="14601" max="14601" width="26.7109375" style="35" customWidth="1"/>
    <col min="14602" max="14850" width="38.140625" style="35"/>
    <col min="14851" max="14851" width="25.28515625" style="35" customWidth="1"/>
    <col min="14852" max="14852" width="21.140625" style="35" customWidth="1"/>
    <col min="14853" max="14853" width="14.7109375" style="35" customWidth="1"/>
    <col min="14854" max="14854" width="12.42578125" style="35" customWidth="1"/>
    <col min="14855" max="14855" width="14" style="35" customWidth="1"/>
    <col min="14856" max="14856" width="22.7109375" style="35" customWidth="1"/>
    <col min="14857" max="14857" width="26.7109375" style="35" customWidth="1"/>
    <col min="14858" max="15106" width="38.140625" style="35"/>
    <col min="15107" max="15107" width="25.28515625" style="35" customWidth="1"/>
    <col min="15108" max="15108" width="21.140625" style="35" customWidth="1"/>
    <col min="15109" max="15109" width="14.7109375" style="35" customWidth="1"/>
    <col min="15110" max="15110" width="12.42578125" style="35" customWidth="1"/>
    <col min="15111" max="15111" width="14" style="35" customWidth="1"/>
    <col min="15112" max="15112" width="22.7109375" style="35" customWidth="1"/>
    <col min="15113" max="15113" width="26.7109375" style="35" customWidth="1"/>
    <col min="15114" max="15362" width="38.140625" style="35"/>
    <col min="15363" max="15363" width="25.28515625" style="35" customWidth="1"/>
    <col min="15364" max="15364" width="21.140625" style="35" customWidth="1"/>
    <col min="15365" max="15365" width="14.7109375" style="35" customWidth="1"/>
    <col min="15366" max="15366" width="12.42578125" style="35" customWidth="1"/>
    <col min="15367" max="15367" width="14" style="35" customWidth="1"/>
    <col min="15368" max="15368" width="22.7109375" style="35" customWidth="1"/>
    <col min="15369" max="15369" width="26.7109375" style="35" customWidth="1"/>
    <col min="15370" max="15618" width="38.140625" style="35"/>
    <col min="15619" max="15619" width="25.28515625" style="35" customWidth="1"/>
    <col min="15620" max="15620" width="21.140625" style="35" customWidth="1"/>
    <col min="15621" max="15621" width="14.7109375" style="35" customWidth="1"/>
    <col min="15622" max="15622" width="12.42578125" style="35" customWidth="1"/>
    <col min="15623" max="15623" width="14" style="35" customWidth="1"/>
    <col min="15624" max="15624" width="22.7109375" style="35" customWidth="1"/>
    <col min="15625" max="15625" width="26.7109375" style="35" customWidth="1"/>
    <col min="15626" max="15874" width="38.140625" style="35"/>
    <col min="15875" max="15875" width="25.28515625" style="35" customWidth="1"/>
    <col min="15876" max="15876" width="21.140625" style="35" customWidth="1"/>
    <col min="15877" max="15877" width="14.7109375" style="35" customWidth="1"/>
    <col min="15878" max="15878" width="12.42578125" style="35" customWidth="1"/>
    <col min="15879" max="15879" width="14" style="35" customWidth="1"/>
    <col min="15880" max="15880" width="22.7109375" style="35" customWidth="1"/>
    <col min="15881" max="15881" width="26.7109375" style="35" customWidth="1"/>
    <col min="15882" max="16130" width="38.140625" style="35"/>
    <col min="16131" max="16131" width="25.28515625" style="35" customWidth="1"/>
    <col min="16132" max="16132" width="21.140625" style="35" customWidth="1"/>
    <col min="16133" max="16133" width="14.7109375" style="35" customWidth="1"/>
    <col min="16134" max="16134" width="12.42578125" style="35" customWidth="1"/>
    <col min="16135" max="16135" width="14" style="35" customWidth="1"/>
    <col min="16136" max="16136" width="22.7109375" style="35" customWidth="1"/>
    <col min="16137" max="16137" width="26.7109375" style="35" customWidth="1"/>
    <col min="16138" max="16384" width="38.140625" style="35"/>
  </cols>
  <sheetData>
    <row r="1" spans="1:9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9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9" ht="31.5" x14ac:dyDescent="0.2">
      <c r="B3" s="97" t="s">
        <v>33</v>
      </c>
      <c r="C3" s="97" t="s">
        <v>14</v>
      </c>
      <c r="D3" s="98" t="s">
        <v>165</v>
      </c>
      <c r="E3" s="97" t="s">
        <v>13</v>
      </c>
      <c r="F3" s="97" t="s">
        <v>113</v>
      </c>
    </row>
    <row r="4" spans="1:9" ht="15" x14ac:dyDescent="0.25">
      <c r="B4" s="37" t="s">
        <v>38</v>
      </c>
      <c r="C4" s="37" t="s">
        <v>53</v>
      </c>
      <c r="D4" s="39" t="s">
        <v>128</v>
      </c>
      <c r="E4" s="39">
        <v>1</v>
      </c>
      <c r="F4" s="36">
        <v>15</v>
      </c>
      <c r="H4" s="35" t="s">
        <v>38</v>
      </c>
      <c r="I4" s="95">
        <f>SUMIFS($F$4:$F$26,$B$4:$B$26,"UK Praha")</f>
        <v>29</v>
      </c>
    </row>
    <row r="5" spans="1:9" ht="15" x14ac:dyDescent="0.25">
      <c r="B5" s="37" t="s">
        <v>56</v>
      </c>
      <c r="C5" s="37" t="s">
        <v>57</v>
      </c>
      <c r="D5" s="39" t="s">
        <v>131</v>
      </c>
      <c r="E5" s="39">
        <v>2</v>
      </c>
      <c r="F5" s="36">
        <v>13</v>
      </c>
      <c r="H5" s="35" t="s">
        <v>39</v>
      </c>
      <c r="I5" s="95">
        <f>SUMIFS($F$4:$F$26,$B$4:$B$26,"Uni Pardubice")</f>
        <v>15</v>
      </c>
    </row>
    <row r="6" spans="1:9" ht="15" x14ac:dyDescent="0.25">
      <c r="B6" s="37" t="s">
        <v>38</v>
      </c>
      <c r="C6" s="37" t="s">
        <v>54</v>
      </c>
      <c r="D6" s="39" t="s">
        <v>129</v>
      </c>
      <c r="E6" s="39">
        <v>3</v>
      </c>
      <c r="F6" s="36">
        <v>11</v>
      </c>
      <c r="H6" s="35" t="s">
        <v>56</v>
      </c>
      <c r="I6" s="95">
        <f>SUMIFS($F$4:$F$26,$B$4:$B$26,"VUT Brno")</f>
        <v>28</v>
      </c>
    </row>
    <row r="7" spans="1:9" ht="15" x14ac:dyDescent="0.25">
      <c r="B7" s="37" t="s">
        <v>36</v>
      </c>
      <c r="C7" s="37" t="s">
        <v>49</v>
      </c>
      <c r="D7" s="39" t="s">
        <v>122</v>
      </c>
      <c r="E7" s="39">
        <v>4</v>
      </c>
      <c r="F7" s="36">
        <v>9</v>
      </c>
      <c r="H7" s="35" t="s">
        <v>34</v>
      </c>
      <c r="I7" s="95">
        <f>SUMIFS($F$4:$F$26,$B$4:$B$26,"VŠB Ostrava")</f>
        <v>0</v>
      </c>
    </row>
    <row r="8" spans="1:9" ht="15" x14ac:dyDescent="0.25">
      <c r="B8" s="37" t="s">
        <v>56</v>
      </c>
      <c r="C8" s="37" t="s">
        <v>58</v>
      </c>
      <c r="D8" s="39" t="s">
        <v>132</v>
      </c>
      <c r="E8" s="39">
        <v>5</v>
      </c>
      <c r="F8" s="36">
        <v>8</v>
      </c>
      <c r="H8" s="35" t="s">
        <v>36</v>
      </c>
      <c r="I8" s="95">
        <f>SUMIFS($F$4:$F$26,$B$4:$B$26,"UP Olomouc")</f>
        <v>11</v>
      </c>
    </row>
    <row r="9" spans="1:9" ht="15" x14ac:dyDescent="0.25">
      <c r="B9" s="37" t="s">
        <v>56</v>
      </c>
      <c r="C9" s="37" t="s">
        <v>59</v>
      </c>
      <c r="D9" s="39" t="s">
        <v>124</v>
      </c>
      <c r="E9" s="39">
        <v>6</v>
      </c>
      <c r="F9" s="36">
        <v>7</v>
      </c>
    </row>
    <row r="10" spans="1:9" ht="15" x14ac:dyDescent="0.25">
      <c r="B10" s="37" t="s">
        <v>39</v>
      </c>
      <c r="C10" s="37" t="s">
        <v>51</v>
      </c>
      <c r="D10" s="39" t="s">
        <v>125</v>
      </c>
      <c r="E10" s="39">
        <v>7</v>
      </c>
      <c r="F10" s="36">
        <v>6</v>
      </c>
    </row>
    <row r="11" spans="1:9" ht="15" x14ac:dyDescent="0.25">
      <c r="B11" s="37" t="s">
        <v>39</v>
      </c>
      <c r="C11" s="37" t="s">
        <v>52</v>
      </c>
      <c r="D11" s="39" t="s">
        <v>127</v>
      </c>
      <c r="E11" s="39">
        <v>8</v>
      </c>
      <c r="F11" s="36">
        <v>5</v>
      </c>
    </row>
    <row r="12" spans="1:9" ht="15" x14ac:dyDescent="0.25">
      <c r="B12" s="37" t="s">
        <v>39</v>
      </c>
      <c r="C12" s="37" t="s">
        <v>60</v>
      </c>
      <c r="D12" s="39" t="s">
        <v>126</v>
      </c>
      <c r="E12" s="39">
        <v>9</v>
      </c>
      <c r="F12" s="36">
        <v>4</v>
      </c>
    </row>
    <row r="13" spans="1:9" ht="15" x14ac:dyDescent="0.25">
      <c r="B13" s="37" t="s">
        <v>38</v>
      </c>
      <c r="C13" s="37" t="s">
        <v>55</v>
      </c>
      <c r="D13" s="39" t="s">
        <v>130</v>
      </c>
      <c r="E13" s="39">
        <v>10</v>
      </c>
      <c r="F13" s="36">
        <v>3</v>
      </c>
    </row>
    <row r="14" spans="1:9" ht="15" x14ac:dyDescent="0.25">
      <c r="B14" s="37" t="s">
        <v>36</v>
      </c>
      <c r="C14" s="36" t="s">
        <v>50</v>
      </c>
      <c r="D14" s="39" t="s">
        <v>123</v>
      </c>
      <c r="E14" s="39">
        <v>11</v>
      </c>
      <c r="F14" s="36">
        <v>2</v>
      </c>
    </row>
    <row r="16" spans="1:9" ht="15" x14ac:dyDescent="0.25">
      <c r="B16" s="37"/>
      <c r="C16" s="37"/>
      <c r="D16" s="39"/>
      <c r="E16" s="39"/>
      <c r="F16" s="36"/>
    </row>
    <row r="17" spans="2:6" ht="15" x14ac:dyDescent="0.25">
      <c r="B17" s="37"/>
      <c r="C17" s="37"/>
      <c r="D17" s="39"/>
      <c r="E17" s="39"/>
      <c r="F17" s="36"/>
    </row>
    <row r="18" spans="2:6" ht="15" x14ac:dyDescent="0.25">
      <c r="B18" s="37"/>
      <c r="C18" s="37"/>
      <c r="D18" s="39"/>
      <c r="E18" s="39"/>
      <c r="F18" s="36"/>
    </row>
    <row r="19" spans="2:6" ht="15" x14ac:dyDescent="0.25">
      <c r="B19" s="37"/>
      <c r="C19" s="37"/>
      <c r="D19" s="39"/>
      <c r="E19" s="39"/>
      <c r="F19" s="36"/>
    </row>
    <row r="20" spans="2:6" ht="15" x14ac:dyDescent="0.25">
      <c r="B20" s="37"/>
      <c r="C20" s="37"/>
      <c r="D20" s="39"/>
      <c r="E20" s="39"/>
      <c r="F20" s="36"/>
    </row>
    <row r="21" spans="2:6" ht="15" x14ac:dyDescent="0.25">
      <c r="B21" s="37"/>
      <c r="C21" s="37"/>
      <c r="D21" s="39"/>
      <c r="E21" s="39"/>
      <c r="F21" s="36"/>
    </row>
    <row r="22" spans="2:6" ht="15" x14ac:dyDescent="0.25">
      <c r="B22" s="37"/>
      <c r="C22" s="37"/>
      <c r="D22" s="39"/>
      <c r="E22" s="39"/>
      <c r="F22" s="36"/>
    </row>
    <row r="23" spans="2:6" ht="15" x14ac:dyDescent="0.25">
      <c r="B23" s="37"/>
      <c r="C23" s="37"/>
      <c r="D23" s="39"/>
      <c r="E23" s="39"/>
      <c r="F23" s="36"/>
    </row>
    <row r="24" spans="2:6" ht="15" x14ac:dyDescent="0.25">
      <c r="B24" s="37"/>
      <c r="C24" s="37"/>
      <c r="D24" s="39"/>
      <c r="E24" s="39"/>
      <c r="F24" s="36"/>
    </row>
    <row r="25" spans="2:6" ht="15" x14ac:dyDescent="0.25">
      <c r="B25" s="37"/>
      <c r="C25" s="37"/>
      <c r="D25" s="39"/>
      <c r="E25" s="39"/>
      <c r="F25" s="36"/>
    </row>
    <row r="26" spans="2:6" ht="15" x14ac:dyDescent="0.25">
      <c r="B26" s="37"/>
      <c r="C26" s="37"/>
      <c r="D26" s="39"/>
      <c r="E26" s="39"/>
      <c r="F26" s="36"/>
    </row>
    <row r="27" spans="2:6" ht="15" x14ac:dyDescent="0.25">
      <c r="B27" s="37"/>
      <c r="C27" s="37"/>
      <c r="D27" s="36"/>
      <c r="E27" s="36"/>
      <c r="F27" s="36"/>
    </row>
    <row r="28" spans="2:6" ht="15" x14ac:dyDescent="0.25">
      <c r="B28" s="37"/>
      <c r="C28" s="37"/>
      <c r="D28" s="36"/>
      <c r="E28" s="36"/>
      <c r="F28" s="36"/>
    </row>
    <row r="29" spans="2:6" ht="15" x14ac:dyDescent="0.25">
      <c r="B29" s="37"/>
      <c r="C29" s="37"/>
      <c r="D29" s="36"/>
      <c r="E29" s="36"/>
      <c r="F29" s="36"/>
    </row>
  </sheetData>
  <sortState ref="B2:E12">
    <sortCondition ref="D2:D12"/>
  </sortState>
  <mergeCells count="2">
    <mergeCell ref="A1:D1"/>
    <mergeCell ref="A2:D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zoomScaleNormal="100" workbookViewId="0">
      <selection sqref="A1:XFD2"/>
    </sheetView>
  </sheetViews>
  <sheetFormatPr defaultColWidth="38.140625" defaultRowHeight="12.75" x14ac:dyDescent="0.2"/>
  <cols>
    <col min="1" max="1" width="3.5703125" style="35" customWidth="1"/>
    <col min="2" max="2" width="25.7109375" style="35" customWidth="1"/>
    <col min="3" max="3" width="19.85546875" style="35" customWidth="1"/>
    <col min="4" max="4" width="12.28515625" style="35" customWidth="1"/>
    <col min="5" max="5" width="9.7109375" style="35" customWidth="1"/>
    <col min="6" max="6" width="14" style="35" customWidth="1"/>
    <col min="7" max="7" width="12" style="35" customWidth="1"/>
    <col min="8" max="8" width="14.140625" style="35" customWidth="1"/>
    <col min="9" max="9" width="10.5703125" style="35" customWidth="1"/>
    <col min="10" max="10" width="18.140625" style="35" customWidth="1"/>
    <col min="11" max="11" width="21" style="35" customWidth="1"/>
    <col min="12" max="12" width="20" style="35" customWidth="1"/>
    <col min="13" max="13" width="20.42578125" style="35" customWidth="1"/>
    <col min="14" max="14" width="18.42578125" style="35" customWidth="1"/>
    <col min="15" max="15" width="38.140625" style="35" customWidth="1"/>
    <col min="16" max="257" width="38.140625" style="35"/>
    <col min="258" max="258" width="25.28515625" style="35" customWidth="1"/>
    <col min="259" max="259" width="21.140625" style="35" customWidth="1"/>
    <col min="260" max="260" width="14.7109375" style="35" customWidth="1"/>
    <col min="261" max="261" width="12.42578125" style="35" customWidth="1"/>
    <col min="262" max="262" width="14" style="35" customWidth="1"/>
    <col min="263" max="263" width="22.7109375" style="35" customWidth="1"/>
    <col min="264" max="264" width="26.7109375" style="35" customWidth="1"/>
    <col min="265" max="513" width="38.140625" style="35"/>
    <col min="514" max="514" width="25.28515625" style="35" customWidth="1"/>
    <col min="515" max="515" width="21.140625" style="35" customWidth="1"/>
    <col min="516" max="516" width="14.7109375" style="35" customWidth="1"/>
    <col min="517" max="517" width="12.42578125" style="35" customWidth="1"/>
    <col min="518" max="518" width="14" style="35" customWidth="1"/>
    <col min="519" max="519" width="22.7109375" style="35" customWidth="1"/>
    <col min="520" max="520" width="26.7109375" style="35" customWidth="1"/>
    <col min="521" max="769" width="38.140625" style="35"/>
    <col min="770" max="770" width="25.28515625" style="35" customWidth="1"/>
    <col min="771" max="771" width="21.140625" style="35" customWidth="1"/>
    <col min="772" max="772" width="14.7109375" style="35" customWidth="1"/>
    <col min="773" max="773" width="12.42578125" style="35" customWidth="1"/>
    <col min="774" max="774" width="14" style="35" customWidth="1"/>
    <col min="775" max="775" width="22.7109375" style="35" customWidth="1"/>
    <col min="776" max="776" width="26.7109375" style="35" customWidth="1"/>
    <col min="777" max="1025" width="38.140625" style="35"/>
    <col min="1026" max="1026" width="25.28515625" style="35" customWidth="1"/>
    <col min="1027" max="1027" width="21.140625" style="35" customWidth="1"/>
    <col min="1028" max="1028" width="14.7109375" style="35" customWidth="1"/>
    <col min="1029" max="1029" width="12.42578125" style="35" customWidth="1"/>
    <col min="1030" max="1030" width="14" style="35" customWidth="1"/>
    <col min="1031" max="1031" width="22.7109375" style="35" customWidth="1"/>
    <col min="1032" max="1032" width="26.7109375" style="35" customWidth="1"/>
    <col min="1033" max="1281" width="38.140625" style="35"/>
    <col min="1282" max="1282" width="25.28515625" style="35" customWidth="1"/>
    <col min="1283" max="1283" width="21.140625" style="35" customWidth="1"/>
    <col min="1284" max="1284" width="14.7109375" style="35" customWidth="1"/>
    <col min="1285" max="1285" width="12.42578125" style="35" customWidth="1"/>
    <col min="1286" max="1286" width="14" style="35" customWidth="1"/>
    <col min="1287" max="1287" width="22.7109375" style="35" customWidth="1"/>
    <col min="1288" max="1288" width="26.7109375" style="35" customWidth="1"/>
    <col min="1289" max="1537" width="38.140625" style="35"/>
    <col min="1538" max="1538" width="25.28515625" style="35" customWidth="1"/>
    <col min="1539" max="1539" width="21.140625" style="35" customWidth="1"/>
    <col min="1540" max="1540" width="14.7109375" style="35" customWidth="1"/>
    <col min="1541" max="1541" width="12.42578125" style="35" customWidth="1"/>
    <col min="1542" max="1542" width="14" style="35" customWidth="1"/>
    <col min="1543" max="1543" width="22.7109375" style="35" customWidth="1"/>
    <col min="1544" max="1544" width="26.7109375" style="35" customWidth="1"/>
    <col min="1545" max="1793" width="38.140625" style="35"/>
    <col min="1794" max="1794" width="25.28515625" style="35" customWidth="1"/>
    <col min="1795" max="1795" width="21.140625" style="35" customWidth="1"/>
    <col min="1796" max="1796" width="14.7109375" style="35" customWidth="1"/>
    <col min="1797" max="1797" width="12.42578125" style="35" customWidth="1"/>
    <col min="1798" max="1798" width="14" style="35" customWidth="1"/>
    <col min="1799" max="1799" width="22.7109375" style="35" customWidth="1"/>
    <col min="1800" max="1800" width="26.7109375" style="35" customWidth="1"/>
    <col min="1801" max="2049" width="38.140625" style="35"/>
    <col min="2050" max="2050" width="25.28515625" style="35" customWidth="1"/>
    <col min="2051" max="2051" width="21.140625" style="35" customWidth="1"/>
    <col min="2052" max="2052" width="14.7109375" style="35" customWidth="1"/>
    <col min="2053" max="2053" width="12.42578125" style="35" customWidth="1"/>
    <col min="2054" max="2054" width="14" style="35" customWidth="1"/>
    <col min="2055" max="2055" width="22.7109375" style="35" customWidth="1"/>
    <col min="2056" max="2056" width="26.7109375" style="35" customWidth="1"/>
    <col min="2057" max="2305" width="38.140625" style="35"/>
    <col min="2306" max="2306" width="25.28515625" style="35" customWidth="1"/>
    <col min="2307" max="2307" width="21.140625" style="35" customWidth="1"/>
    <col min="2308" max="2308" width="14.7109375" style="35" customWidth="1"/>
    <col min="2309" max="2309" width="12.42578125" style="35" customWidth="1"/>
    <col min="2310" max="2310" width="14" style="35" customWidth="1"/>
    <col min="2311" max="2311" width="22.7109375" style="35" customWidth="1"/>
    <col min="2312" max="2312" width="26.7109375" style="35" customWidth="1"/>
    <col min="2313" max="2561" width="38.140625" style="35"/>
    <col min="2562" max="2562" width="25.28515625" style="35" customWidth="1"/>
    <col min="2563" max="2563" width="21.140625" style="35" customWidth="1"/>
    <col min="2564" max="2564" width="14.7109375" style="35" customWidth="1"/>
    <col min="2565" max="2565" width="12.42578125" style="35" customWidth="1"/>
    <col min="2566" max="2566" width="14" style="35" customWidth="1"/>
    <col min="2567" max="2567" width="22.7109375" style="35" customWidth="1"/>
    <col min="2568" max="2568" width="26.7109375" style="35" customWidth="1"/>
    <col min="2569" max="2817" width="38.140625" style="35"/>
    <col min="2818" max="2818" width="25.28515625" style="35" customWidth="1"/>
    <col min="2819" max="2819" width="21.140625" style="35" customWidth="1"/>
    <col min="2820" max="2820" width="14.7109375" style="35" customWidth="1"/>
    <col min="2821" max="2821" width="12.42578125" style="35" customWidth="1"/>
    <col min="2822" max="2822" width="14" style="35" customWidth="1"/>
    <col min="2823" max="2823" width="22.7109375" style="35" customWidth="1"/>
    <col min="2824" max="2824" width="26.7109375" style="35" customWidth="1"/>
    <col min="2825" max="3073" width="38.140625" style="35"/>
    <col min="3074" max="3074" width="25.28515625" style="35" customWidth="1"/>
    <col min="3075" max="3075" width="21.140625" style="35" customWidth="1"/>
    <col min="3076" max="3076" width="14.7109375" style="35" customWidth="1"/>
    <col min="3077" max="3077" width="12.42578125" style="35" customWidth="1"/>
    <col min="3078" max="3078" width="14" style="35" customWidth="1"/>
    <col min="3079" max="3079" width="22.7109375" style="35" customWidth="1"/>
    <col min="3080" max="3080" width="26.7109375" style="35" customWidth="1"/>
    <col min="3081" max="3329" width="38.140625" style="35"/>
    <col min="3330" max="3330" width="25.28515625" style="35" customWidth="1"/>
    <col min="3331" max="3331" width="21.140625" style="35" customWidth="1"/>
    <col min="3332" max="3332" width="14.7109375" style="35" customWidth="1"/>
    <col min="3333" max="3333" width="12.42578125" style="35" customWidth="1"/>
    <col min="3334" max="3334" width="14" style="35" customWidth="1"/>
    <col min="3335" max="3335" width="22.7109375" style="35" customWidth="1"/>
    <col min="3336" max="3336" width="26.7109375" style="35" customWidth="1"/>
    <col min="3337" max="3585" width="38.140625" style="35"/>
    <col min="3586" max="3586" width="25.28515625" style="35" customWidth="1"/>
    <col min="3587" max="3587" width="21.140625" style="35" customWidth="1"/>
    <col min="3588" max="3588" width="14.7109375" style="35" customWidth="1"/>
    <col min="3589" max="3589" width="12.42578125" style="35" customWidth="1"/>
    <col min="3590" max="3590" width="14" style="35" customWidth="1"/>
    <col min="3591" max="3591" width="22.7109375" style="35" customWidth="1"/>
    <col min="3592" max="3592" width="26.7109375" style="35" customWidth="1"/>
    <col min="3593" max="3841" width="38.140625" style="35"/>
    <col min="3842" max="3842" width="25.28515625" style="35" customWidth="1"/>
    <col min="3843" max="3843" width="21.140625" style="35" customWidth="1"/>
    <col min="3844" max="3844" width="14.7109375" style="35" customWidth="1"/>
    <col min="3845" max="3845" width="12.42578125" style="35" customWidth="1"/>
    <col min="3846" max="3846" width="14" style="35" customWidth="1"/>
    <col min="3847" max="3847" width="22.7109375" style="35" customWidth="1"/>
    <col min="3848" max="3848" width="26.7109375" style="35" customWidth="1"/>
    <col min="3849" max="4097" width="38.140625" style="35"/>
    <col min="4098" max="4098" width="25.28515625" style="35" customWidth="1"/>
    <col min="4099" max="4099" width="21.140625" style="35" customWidth="1"/>
    <col min="4100" max="4100" width="14.7109375" style="35" customWidth="1"/>
    <col min="4101" max="4101" width="12.42578125" style="35" customWidth="1"/>
    <col min="4102" max="4102" width="14" style="35" customWidth="1"/>
    <col min="4103" max="4103" width="22.7109375" style="35" customWidth="1"/>
    <col min="4104" max="4104" width="26.7109375" style="35" customWidth="1"/>
    <col min="4105" max="4353" width="38.140625" style="35"/>
    <col min="4354" max="4354" width="25.28515625" style="35" customWidth="1"/>
    <col min="4355" max="4355" width="21.140625" style="35" customWidth="1"/>
    <col min="4356" max="4356" width="14.7109375" style="35" customWidth="1"/>
    <col min="4357" max="4357" width="12.42578125" style="35" customWidth="1"/>
    <col min="4358" max="4358" width="14" style="35" customWidth="1"/>
    <col min="4359" max="4359" width="22.7109375" style="35" customWidth="1"/>
    <col min="4360" max="4360" width="26.7109375" style="35" customWidth="1"/>
    <col min="4361" max="4609" width="38.140625" style="35"/>
    <col min="4610" max="4610" width="25.28515625" style="35" customWidth="1"/>
    <col min="4611" max="4611" width="21.140625" style="35" customWidth="1"/>
    <col min="4612" max="4612" width="14.7109375" style="35" customWidth="1"/>
    <col min="4613" max="4613" width="12.42578125" style="35" customWidth="1"/>
    <col min="4614" max="4614" width="14" style="35" customWidth="1"/>
    <col min="4615" max="4615" width="22.7109375" style="35" customWidth="1"/>
    <col min="4616" max="4616" width="26.7109375" style="35" customWidth="1"/>
    <col min="4617" max="4865" width="38.140625" style="35"/>
    <col min="4866" max="4866" width="25.28515625" style="35" customWidth="1"/>
    <col min="4867" max="4867" width="21.140625" style="35" customWidth="1"/>
    <col min="4868" max="4868" width="14.7109375" style="35" customWidth="1"/>
    <col min="4869" max="4869" width="12.42578125" style="35" customWidth="1"/>
    <col min="4870" max="4870" width="14" style="35" customWidth="1"/>
    <col min="4871" max="4871" width="22.7109375" style="35" customWidth="1"/>
    <col min="4872" max="4872" width="26.7109375" style="35" customWidth="1"/>
    <col min="4873" max="5121" width="38.140625" style="35"/>
    <col min="5122" max="5122" width="25.28515625" style="35" customWidth="1"/>
    <col min="5123" max="5123" width="21.140625" style="35" customWidth="1"/>
    <col min="5124" max="5124" width="14.7109375" style="35" customWidth="1"/>
    <col min="5125" max="5125" width="12.42578125" style="35" customWidth="1"/>
    <col min="5126" max="5126" width="14" style="35" customWidth="1"/>
    <col min="5127" max="5127" width="22.7109375" style="35" customWidth="1"/>
    <col min="5128" max="5128" width="26.7109375" style="35" customWidth="1"/>
    <col min="5129" max="5377" width="38.140625" style="35"/>
    <col min="5378" max="5378" width="25.28515625" style="35" customWidth="1"/>
    <col min="5379" max="5379" width="21.140625" style="35" customWidth="1"/>
    <col min="5380" max="5380" width="14.7109375" style="35" customWidth="1"/>
    <col min="5381" max="5381" width="12.42578125" style="35" customWidth="1"/>
    <col min="5382" max="5382" width="14" style="35" customWidth="1"/>
    <col min="5383" max="5383" width="22.7109375" style="35" customWidth="1"/>
    <col min="5384" max="5384" width="26.7109375" style="35" customWidth="1"/>
    <col min="5385" max="5633" width="38.140625" style="35"/>
    <col min="5634" max="5634" width="25.28515625" style="35" customWidth="1"/>
    <col min="5635" max="5635" width="21.140625" style="35" customWidth="1"/>
    <col min="5636" max="5636" width="14.7109375" style="35" customWidth="1"/>
    <col min="5637" max="5637" width="12.42578125" style="35" customWidth="1"/>
    <col min="5638" max="5638" width="14" style="35" customWidth="1"/>
    <col min="5639" max="5639" width="22.7109375" style="35" customWidth="1"/>
    <col min="5640" max="5640" width="26.7109375" style="35" customWidth="1"/>
    <col min="5641" max="5889" width="38.140625" style="35"/>
    <col min="5890" max="5890" width="25.28515625" style="35" customWidth="1"/>
    <col min="5891" max="5891" width="21.140625" style="35" customWidth="1"/>
    <col min="5892" max="5892" width="14.7109375" style="35" customWidth="1"/>
    <col min="5893" max="5893" width="12.42578125" style="35" customWidth="1"/>
    <col min="5894" max="5894" width="14" style="35" customWidth="1"/>
    <col min="5895" max="5895" width="22.7109375" style="35" customWidth="1"/>
    <col min="5896" max="5896" width="26.7109375" style="35" customWidth="1"/>
    <col min="5897" max="6145" width="38.140625" style="35"/>
    <col min="6146" max="6146" width="25.28515625" style="35" customWidth="1"/>
    <col min="6147" max="6147" width="21.140625" style="35" customWidth="1"/>
    <col min="6148" max="6148" width="14.7109375" style="35" customWidth="1"/>
    <col min="6149" max="6149" width="12.42578125" style="35" customWidth="1"/>
    <col min="6150" max="6150" width="14" style="35" customWidth="1"/>
    <col min="6151" max="6151" width="22.7109375" style="35" customWidth="1"/>
    <col min="6152" max="6152" width="26.7109375" style="35" customWidth="1"/>
    <col min="6153" max="6401" width="38.140625" style="35"/>
    <col min="6402" max="6402" width="25.28515625" style="35" customWidth="1"/>
    <col min="6403" max="6403" width="21.140625" style="35" customWidth="1"/>
    <col min="6404" max="6404" width="14.7109375" style="35" customWidth="1"/>
    <col min="6405" max="6405" width="12.42578125" style="35" customWidth="1"/>
    <col min="6406" max="6406" width="14" style="35" customWidth="1"/>
    <col min="6407" max="6407" width="22.7109375" style="35" customWidth="1"/>
    <col min="6408" max="6408" width="26.7109375" style="35" customWidth="1"/>
    <col min="6409" max="6657" width="38.140625" style="35"/>
    <col min="6658" max="6658" width="25.28515625" style="35" customWidth="1"/>
    <col min="6659" max="6659" width="21.140625" style="35" customWidth="1"/>
    <col min="6660" max="6660" width="14.7109375" style="35" customWidth="1"/>
    <col min="6661" max="6661" width="12.42578125" style="35" customWidth="1"/>
    <col min="6662" max="6662" width="14" style="35" customWidth="1"/>
    <col min="6663" max="6663" width="22.7109375" style="35" customWidth="1"/>
    <col min="6664" max="6664" width="26.7109375" style="35" customWidth="1"/>
    <col min="6665" max="6913" width="38.140625" style="35"/>
    <col min="6914" max="6914" width="25.28515625" style="35" customWidth="1"/>
    <col min="6915" max="6915" width="21.140625" style="35" customWidth="1"/>
    <col min="6916" max="6916" width="14.7109375" style="35" customWidth="1"/>
    <col min="6917" max="6917" width="12.42578125" style="35" customWidth="1"/>
    <col min="6918" max="6918" width="14" style="35" customWidth="1"/>
    <col min="6919" max="6919" width="22.7109375" style="35" customWidth="1"/>
    <col min="6920" max="6920" width="26.7109375" style="35" customWidth="1"/>
    <col min="6921" max="7169" width="38.140625" style="35"/>
    <col min="7170" max="7170" width="25.28515625" style="35" customWidth="1"/>
    <col min="7171" max="7171" width="21.140625" style="35" customWidth="1"/>
    <col min="7172" max="7172" width="14.7109375" style="35" customWidth="1"/>
    <col min="7173" max="7173" width="12.42578125" style="35" customWidth="1"/>
    <col min="7174" max="7174" width="14" style="35" customWidth="1"/>
    <col min="7175" max="7175" width="22.7109375" style="35" customWidth="1"/>
    <col min="7176" max="7176" width="26.7109375" style="35" customWidth="1"/>
    <col min="7177" max="7425" width="38.140625" style="35"/>
    <col min="7426" max="7426" width="25.28515625" style="35" customWidth="1"/>
    <col min="7427" max="7427" width="21.140625" style="35" customWidth="1"/>
    <col min="7428" max="7428" width="14.7109375" style="35" customWidth="1"/>
    <col min="7429" max="7429" width="12.42578125" style="35" customWidth="1"/>
    <col min="7430" max="7430" width="14" style="35" customWidth="1"/>
    <col min="7431" max="7431" width="22.7109375" style="35" customWidth="1"/>
    <col min="7432" max="7432" width="26.7109375" style="35" customWidth="1"/>
    <col min="7433" max="7681" width="38.140625" style="35"/>
    <col min="7682" max="7682" width="25.28515625" style="35" customWidth="1"/>
    <col min="7683" max="7683" width="21.140625" style="35" customWidth="1"/>
    <col min="7684" max="7684" width="14.7109375" style="35" customWidth="1"/>
    <col min="7685" max="7685" width="12.42578125" style="35" customWidth="1"/>
    <col min="7686" max="7686" width="14" style="35" customWidth="1"/>
    <col min="7687" max="7687" width="22.7109375" style="35" customWidth="1"/>
    <col min="7688" max="7688" width="26.7109375" style="35" customWidth="1"/>
    <col min="7689" max="7937" width="38.140625" style="35"/>
    <col min="7938" max="7938" width="25.28515625" style="35" customWidth="1"/>
    <col min="7939" max="7939" width="21.140625" style="35" customWidth="1"/>
    <col min="7940" max="7940" width="14.7109375" style="35" customWidth="1"/>
    <col min="7941" max="7941" width="12.42578125" style="35" customWidth="1"/>
    <col min="7942" max="7942" width="14" style="35" customWidth="1"/>
    <col min="7943" max="7943" width="22.7109375" style="35" customWidth="1"/>
    <col min="7944" max="7944" width="26.7109375" style="35" customWidth="1"/>
    <col min="7945" max="8193" width="38.140625" style="35"/>
    <col min="8194" max="8194" width="25.28515625" style="35" customWidth="1"/>
    <col min="8195" max="8195" width="21.140625" style="35" customWidth="1"/>
    <col min="8196" max="8196" width="14.7109375" style="35" customWidth="1"/>
    <col min="8197" max="8197" width="12.42578125" style="35" customWidth="1"/>
    <col min="8198" max="8198" width="14" style="35" customWidth="1"/>
    <col min="8199" max="8199" width="22.7109375" style="35" customWidth="1"/>
    <col min="8200" max="8200" width="26.7109375" style="35" customWidth="1"/>
    <col min="8201" max="8449" width="38.140625" style="35"/>
    <col min="8450" max="8450" width="25.28515625" style="35" customWidth="1"/>
    <col min="8451" max="8451" width="21.140625" style="35" customWidth="1"/>
    <col min="8452" max="8452" width="14.7109375" style="35" customWidth="1"/>
    <col min="8453" max="8453" width="12.42578125" style="35" customWidth="1"/>
    <col min="8454" max="8454" width="14" style="35" customWidth="1"/>
    <col min="8455" max="8455" width="22.7109375" style="35" customWidth="1"/>
    <col min="8456" max="8456" width="26.7109375" style="35" customWidth="1"/>
    <col min="8457" max="8705" width="38.140625" style="35"/>
    <col min="8706" max="8706" width="25.28515625" style="35" customWidth="1"/>
    <col min="8707" max="8707" width="21.140625" style="35" customWidth="1"/>
    <col min="8708" max="8708" width="14.7109375" style="35" customWidth="1"/>
    <col min="8709" max="8709" width="12.42578125" style="35" customWidth="1"/>
    <col min="8710" max="8710" width="14" style="35" customWidth="1"/>
    <col min="8711" max="8711" width="22.7109375" style="35" customWidth="1"/>
    <col min="8712" max="8712" width="26.7109375" style="35" customWidth="1"/>
    <col min="8713" max="8961" width="38.140625" style="35"/>
    <col min="8962" max="8962" width="25.28515625" style="35" customWidth="1"/>
    <col min="8963" max="8963" width="21.140625" style="35" customWidth="1"/>
    <col min="8964" max="8964" width="14.7109375" style="35" customWidth="1"/>
    <col min="8965" max="8965" width="12.42578125" style="35" customWidth="1"/>
    <col min="8966" max="8966" width="14" style="35" customWidth="1"/>
    <col min="8967" max="8967" width="22.7109375" style="35" customWidth="1"/>
    <col min="8968" max="8968" width="26.7109375" style="35" customWidth="1"/>
    <col min="8969" max="9217" width="38.140625" style="35"/>
    <col min="9218" max="9218" width="25.28515625" style="35" customWidth="1"/>
    <col min="9219" max="9219" width="21.140625" style="35" customWidth="1"/>
    <col min="9220" max="9220" width="14.7109375" style="35" customWidth="1"/>
    <col min="9221" max="9221" width="12.42578125" style="35" customWidth="1"/>
    <col min="9222" max="9222" width="14" style="35" customWidth="1"/>
    <col min="9223" max="9223" width="22.7109375" style="35" customWidth="1"/>
    <col min="9224" max="9224" width="26.7109375" style="35" customWidth="1"/>
    <col min="9225" max="9473" width="38.140625" style="35"/>
    <col min="9474" max="9474" width="25.28515625" style="35" customWidth="1"/>
    <col min="9475" max="9475" width="21.140625" style="35" customWidth="1"/>
    <col min="9476" max="9476" width="14.7109375" style="35" customWidth="1"/>
    <col min="9477" max="9477" width="12.42578125" style="35" customWidth="1"/>
    <col min="9478" max="9478" width="14" style="35" customWidth="1"/>
    <col min="9479" max="9479" width="22.7109375" style="35" customWidth="1"/>
    <col min="9480" max="9480" width="26.7109375" style="35" customWidth="1"/>
    <col min="9481" max="9729" width="38.140625" style="35"/>
    <col min="9730" max="9730" width="25.28515625" style="35" customWidth="1"/>
    <col min="9731" max="9731" width="21.140625" style="35" customWidth="1"/>
    <col min="9732" max="9732" width="14.7109375" style="35" customWidth="1"/>
    <col min="9733" max="9733" width="12.42578125" style="35" customWidth="1"/>
    <col min="9734" max="9734" width="14" style="35" customWidth="1"/>
    <col min="9735" max="9735" width="22.7109375" style="35" customWidth="1"/>
    <col min="9736" max="9736" width="26.7109375" style="35" customWidth="1"/>
    <col min="9737" max="9985" width="38.140625" style="35"/>
    <col min="9986" max="9986" width="25.28515625" style="35" customWidth="1"/>
    <col min="9987" max="9987" width="21.140625" style="35" customWidth="1"/>
    <col min="9988" max="9988" width="14.7109375" style="35" customWidth="1"/>
    <col min="9989" max="9989" width="12.42578125" style="35" customWidth="1"/>
    <col min="9990" max="9990" width="14" style="35" customWidth="1"/>
    <col min="9991" max="9991" width="22.7109375" style="35" customWidth="1"/>
    <col min="9992" max="9992" width="26.7109375" style="35" customWidth="1"/>
    <col min="9993" max="10241" width="38.140625" style="35"/>
    <col min="10242" max="10242" width="25.28515625" style="35" customWidth="1"/>
    <col min="10243" max="10243" width="21.140625" style="35" customWidth="1"/>
    <col min="10244" max="10244" width="14.7109375" style="35" customWidth="1"/>
    <col min="10245" max="10245" width="12.42578125" style="35" customWidth="1"/>
    <col min="10246" max="10246" width="14" style="35" customWidth="1"/>
    <col min="10247" max="10247" width="22.7109375" style="35" customWidth="1"/>
    <col min="10248" max="10248" width="26.7109375" style="35" customWidth="1"/>
    <col min="10249" max="10497" width="38.140625" style="35"/>
    <col min="10498" max="10498" width="25.28515625" style="35" customWidth="1"/>
    <col min="10499" max="10499" width="21.140625" style="35" customWidth="1"/>
    <col min="10500" max="10500" width="14.7109375" style="35" customWidth="1"/>
    <col min="10501" max="10501" width="12.42578125" style="35" customWidth="1"/>
    <col min="10502" max="10502" width="14" style="35" customWidth="1"/>
    <col min="10503" max="10503" width="22.7109375" style="35" customWidth="1"/>
    <col min="10504" max="10504" width="26.7109375" style="35" customWidth="1"/>
    <col min="10505" max="10753" width="38.140625" style="35"/>
    <col min="10754" max="10754" width="25.28515625" style="35" customWidth="1"/>
    <col min="10755" max="10755" width="21.140625" style="35" customWidth="1"/>
    <col min="10756" max="10756" width="14.7109375" style="35" customWidth="1"/>
    <col min="10757" max="10757" width="12.42578125" style="35" customWidth="1"/>
    <col min="10758" max="10758" width="14" style="35" customWidth="1"/>
    <col min="10759" max="10759" width="22.7109375" style="35" customWidth="1"/>
    <col min="10760" max="10760" width="26.7109375" style="35" customWidth="1"/>
    <col min="10761" max="11009" width="38.140625" style="35"/>
    <col min="11010" max="11010" width="25.28515625" style="35" customWidth="1"/>
    <col min="11011" max="11011" width="21.140625" style="35" customWidth="1"/>
    <col min="11012" max="11012" width="14.7109375" style="35" customWidth="1"/>
    <col min="11013" max="11013" width="12.42578125" style="35" customWidth="1"/>
    <col min="11014" max="11014" width="14" style="35" customWidth="1"/>
    <col min="11015" max="11015" width="22.7109375" style="35" customWidth="1"/>
    <col min="11016" max="11016" width="26.7109375" style="35" customWidth="1"/>
    <col min="11017" max="11265" width="38.140625" style="35"/>
    <col min="11266" max="11266" width="25.28515625" style="35" customWidth="1"/>
    <col min="11267" max="11267" width="21.140625" style="35" customWidth="1"/>
    <col min="11268" max="11268" width="14.7109375" style="35" customWidth="1"/>
    <col min="11269" max="11269" width="12.42578125" style="35" customWidth="1"/>
    <col min="11270" max="11270" width="14" style="35" customWidth="1"/>
    <col min="11271" max="11271" width="22.7109375" style="35" customWidth="1"/>
    <col min="11272" max="11272" width="26.7109375" style="35" customWidth="1"/>
    <col min="11273" max="11521" width="38.140625" style="35"/>
    <col min="11522" max="11522" width="25.28515625" style="35" customWidth="1"/>
    <col min="11523" max="11523" width="21.140625" style="35" customWidth="1"/>
    <col min="11524" max="11524" width="14.7109375" style="35" customWidth="1"/>
    <col min="11525" max="11525" width="12.42578125" style="35" customWidth="1"/>
    <col min="11526" max="11526" width="14" style="35" customWidth="1"/>
    <col min="11527" max="11527" width="22.7109375" style="35" customWidth="1"/>
    <col min="11528" max="11528" width="26.7109375" style="35" customWidth="1"/>
    <col min="11529" max="11777" width="38.140625" style="35"/>
    <col min="11778" max="11778" width="25.28515625" style="35" customWidth="1"/>
    <col min="11779" max="11779" width="21.140625" style="35" customWidth="1"/>
    <col min="11780" max="11780" width="14.7109375" style="35" customWidth="1"/>
    <col min="11781" max="11781" width="12.42578125" style="35" customWidth="1"/>
    <col min="11782" max="11782" width="14" style="35" customWidth="1"/>
    <col min="11783" max="11783" width="22.7109375" style="35" customWidth="1"/>
    <col min="11784" max="11784" width="26.7109375" style="35" customWidth="1"/>
    <col min="11785" max="12033" width="38.140625" style="35"/>
    <col min="12034" max="12034" width="25.28515625" style="35" customWidth="1"/>
    <col min="12035" max="12035" width="21.140625" style="35" customWidth="1"/>
    <col min="12036" max="12036" width="14.7109375" style="35" customWidth="1"/>
    <col min="12037" max="12037" width="12.42578125" style="35" customWidth="1"/>
    <col min="12038" max="12038" width="14" style="35" customWidth="1"/>
    <col min="12039" max="12039" width="22.7109375" style="35" customWidth="1"/>
    <col min="12040" max="12040" width="26.7109375" style="35" customWidth="1"/>
    <col min="12041" max="12289" width="38.140625" style="35"/>
    <col min="12290" max="12290" width="25.28515625" style="35" customWidth="1"/>
    <col min="12291" max="12291" width="21.140625" style="35" customWidth="1"/>
    <col min="12292" max="12292" width="14.7109375" style="35" customWidth="1"/>
    <col min="12293" max="12293" width="12.42578125" style="35" customWidth="1"/>
    <col min="12294" max="12294" width="14" style="35" customWidth="1"/>
    <col min="12295" max="12295" width="22.7109375" style="35" customWidth="1"/>
    <col min="12296" max="12296" width="26.7109375" style="35" customWidth="1"/>
    <col min="12297" max="12545" width="38.140625" style="35"/>
    <col min="12546" max="12546" width="25.28515625" style="35" customWidth="1"/>
    <col min="12547" max="12547" width="21.140625" style="35" customWidth="1"/>
    <col min="12548" max="12548" width="14.7109375" style="35" customWidth="1"/>
    <col min="12549" max="12549" width="12.42578125" style="35" customWidth="1"/>
    <col min="12550" max="12550" width="14" style="35" customWidth="1"/>
    <col min="12551" max="12551" width="22.7109375" style="35" customWidth="1"/>
    <col min="12552" max="12552" width="26.7109375" style="35" customWidth="1"/>
    <col min="12553" max="12801" width="38.140625" style="35"/>
    <col min="12802" max="12802" width="25.28515625" style="35" customWidth="1"/>
    <col min="12803" max="12803" width="21.140625" style="35" customWidth="1"/>
    <col min="12804" max="12804" width="14.7109375" style="35" customWidth="1"/>
    <col min="12805" max="12805" width="12.42578125" style="35" customWidth="1"/>
    <col min="12806" max="12806" width="14" style="35" customWidth="1"/>
    <col min="12807" max="12807" width="22.7109375" style="35" customWidth="1"/>
    <col min="12808" max="12808" width="26.7109375" style="35" customWidth="1"/>
    <col min="12809" max="13057" width="38.140625" style="35"/>
    <col min="13058" max="13058" width="25.28515625" style="35" customWidth="1"/>
    <col min="13059" max="13059" width="21.140625" style="35" customWidth="1"/>
    <col min="13060" max="13060" width="14.7109375" style="35" customWidth="1"/>
    <col min="13061" max="13061" width="12.42578125" style="35" customWidth="1"/>
    <col min="13062" max="13062" width="14" style="35" customWidth="1"/>
    <col min="13063" max="13063" width="22.7109375" style="35" customWidth="1"/>
    <col min="13064" max="13064" width="26.7109375" style="35" customWidth="1"/>
    <col min="13065" max="13313" width="38.140625" style="35"/>
    <col min="13314" max="13314" width="25.28515625" style="35" customWidth="1"/>
    <col min="13315" max="13315" width="21.140625" style="35" customWidth="1"/>
    <col min="13316" max="13316" width="14.7109375" style="35" customWidth="1"/>
    <col min="13317" max="13317" width="12.42578125" style="35" customWidth="1"/>
    <col min="13318" max="13318" width="14" style="35" customWidth="1"/>
    <col min="13319" max="13319" width="22.7109375" style="35" customWidth="1"/>
    <col min="13320" max="13320" width="26.7109375" style="35" customWidth="1"/>
    <col min="13321" max="13569" width="38.140625" style="35"/>
    <col min="13570" max="13570" width="25.28515625" style="35" customWidth="1"/>
    <col min="13571" max="13571" width="21.140625" style="35" customWidth="1"/>
    <col min="13572" max="13572" width="14.7109375" style="35" customWidth="1"/>
    <col min="13573" max="13573" width="12.42578125" style="35" customWidth="1"/>
    <col min="13574" max="13574" width="14" style="35" customWidth="1"/>
    <col min="13575" max="13575" width="22.7109375" style="35" customWidth="1"/>
    <col min="13576" max="13576" width="26.7109375" style="35" customWidth="1"/>
    <col min="13577" max="13825" width="38.140625" style="35"/>
    <col min="13826" max="13826" width="25.28515625" style="35" customWidth="1"/>
    <col min="13827" max="13827" width="21.140625" style="35" customWidth="1"/>
    <col min="13828" max="13828" width="14.7109375" style="35" customWidth="1"/>
    <col min="13829" max="13829" width="12.42578125" style="35" customWidth="1"/>
    <col min="13830" max="13830" width="14" style="35" customWidth="1"/>
    <col min="13831" max="13831" width="22.7109375" style="35" customWidth="1"/>
    <col min="13832" max="13832" width="26.7109375" style="35" customWidth="1"/>
    <col min="13833" max="14081" width="38.140625" style="35"/>
    <col min="14082" max="14082" width="25.28515625" style="35" customWidth="1"/>
    <col min="14083" max="14083" width="21.140625" style="35" customWidth="1"/>
    <col min="14084" max="14084" width="14.7109375" style="35" customWidth="1"/>
    <col min="14085" max="14085" width="12.42578125" style="35" customWidth="1"/>
    <col min="14086" max="14086" width="14" style="35" customWidth="1"/>
    <col min="14087" max="14087" width="22.7109375" style="35" customWidth="1"/>
    <col min="14088" max="14088" width="26.7109375" style="35" customWidth="1"/>
    <col min="14089" max="14337" width="38.140625" style="35"/>
    <col min="14338" max="14338" width="25.28515625" style="35" customWidth="1"/>
    <col min="14339" max="14339" width="21.140625" style="35" customWidth="1"/>
    <col min="14340" max="14340" width="14.7109375" style="35" customWidth="1"/>
    <col min="14341" max="14341" width="12.42578125" style="35" customWidth="1"/>
    <col min="14342" max="14342" width="14" style="35" customWidth="1"/>
    <col min="14343" max="14343" width="22.7109375" style="35" customWidth="1"/>
    <col min="14344" max="14344" width="26.7109375" style="35" customWidth="1"/>
    <col min="14345" max="14593" width="38.140625" style="35"/>
    <col min="14594" max="14594" width="25.28515625" style="35" customWidth="1"/>
    <col min="14595" max="14595" width="21.140625" style="35" customWidth="1"/>
    <col min="14596" max="14596" width="14.7109375" style="35" customWidth="1"/>
    <col min="14597" max="14597" width="12.42578125" style="35" customWidth="1"/>
    <col min="14598" max="14598" width="14" style="35" customWidth="1"/>
    <col min="14599" max="14599" width="22.7109375" style="35" customWidth="1"/>
    <col min="14600" max="14600" width="26.7109375" style="35" customWidth="1"/>
    <col min="14601" max="14849" width="38.140625" style="35"/>
    <col min="14850" max="14850" width="25.28515625" style="35" customWidth="1"/>
    <col min="14851" max="14851" width="21.140625" style="35" customWidth="1"/>
    <col min="14852" max="14852" width="14.7109375" style="35" customWidth="1"/>
    <col min="14853" max="14853" width="12.42578125" style="35" customWidth="1"/>
    <col min="14854" max="14854" width="14" style="35" customWidth="1"/>
    <col min="14855" max="14855" width="22.7109375" style="35" customWidth="1"/>
    <col min="14856" max="14856" width="26.7109375" style="35" customWidth="1"/>
    <col min="14857" max="15105" width="38.140625" style="35"/>
    <col min="15106" max="15106" width="25.28515625" style="35" customWidth="1"/>
    <col min="15107" max="15107" width="21.140625" style="35" customWidth="1"/>
    <col min="15108" max="15108" width="14.7109375" style="35" customWidth="1"/>
    <col min="15109" max="15109" width="12.42578125" style="35" customWidth="1"/>
    <col min="15110" max="15110" width="14" style="35" customWidth="1"/>
    <col min="15111" max="15111" width="22.7109375" style="35" customWidth="1"/>
    <col min="15112" max="15112" width="26.7109375" style="35" customWidth="1"/>
    <col min="15113" max="15361" width="38.140625" style="35"/>
    <col min="15362" max="15362" width="25.28515625" style="35" customWidth="1"/>
    <col min="15363" max="15363" width="21.140625" style="35" customWidth="1"/>
    <col min="15364" max="15364" width="14.7109375" style="35" customWidth="1"/>
    <col min="15365" max="15365" width="12.42578125" style="35" customWidth="1"/>
    <col min="15366" max="15366" width="14" style="35" customWidth="1"/>
    <col min="15367" max="15367" width="22.7109375" style="35" customWidth="1"/>
    <col min="15368" max="15368" width="26.7109375" style="35" customWidth="1"/>
    <col min="15369" max="15617" width="38.140625" style="35"/>
    <col min="15618" max="15618" width="25.28515625" style="35" customWidth="1"/>
    <col min="15619" max="15619" width="21.140625" style="35" customWidth="1"/>
    <col min="15620" max="15620" width="14.7109375" style="35" customWidth="1"/>
    <col min="15621" max="15621" width="12.42578125" style="35" customWidth="1"/>
    <col min="15622" max="15622" width="14" style="35" customWidth="1"/>
    <col min="15623" max="15623" width="22.7109375" style="35" customWidth="1"/>
    <col min="15624" max="15624" width="26.7109375" style="35" customWidth="1"/>
    <col min="15625" max="15873" width="38.140625" style="35"/>
    <col min="15874" max="15874" width="25.28515625" style="35" customWidth="1"/>
    <col min="15875" max="15875" width="21.140625" style="35" customWidth="1"/>
    <col min="15876" max="15876" width="14.7109375" style="35" customWidth="1"/>
    <col min="15877" max="15877" width="12.42578125" style="35" customWidth="1"/>
    <col min="15878" max="15878" width="14" style="35" customWidth="1"/>
    <col min="15879" max="15879" width="22.7109375" style="35" customWidth="1"/>
    <col min="15880" max="15880" width="26.7109375" style="35" customWidth="1"/>
    <col min="15881" max="16129" width="38.140625" style="35"/>
    <col min="16130" max="16130" width="25.28515625" style="35" customWidth="1"/>
    <col min="16131" max="16131" width="21.140625" style="35" customWidth="1"/>
    <col min="16132" max="16132" width="14.7109375" style="35" customWidth="1"/>
    <col min="16133" max="16133" width="12.42578125" style="35" customWidth="1"/>
    <col min="16134" max="16134" width="14" style="35" customWidth="1"/>
    <col min="16135" max="16135" width="22.7109375" style="35" customWidth="1"/>
    <col min="16136" max="16136" width="26.7109375" style="35" customWidth="1"/>
    <col min="16137" max="16384" width="38.140625" style="35"/>
  </cols>
  <sheetData>
    <row r="1" spans="1:11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11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11" ht="31.5" x14ac:dyDescent="0.2">
      <c r="B3" s="97" t="s">
        <v>33</v>
      </c>
      <c r="C3" s="97" t="s">
        <v>14</v>
      </c>
      <c r="D3" s="98" t="s">
        <v>165</v>
      </c>
      <c r="E3" s="97" t="s">
        <v>13</v>
      </c>
      <c r="F3" s="97" t="s">
        <v>113</v>
      </c>
    </row>
    <row r="4" spans="1:11" ht="15" x14ac:dyDescent="0.25">
      <c r="B4" s="37" t="s">
        <v>38</v>
      </c>
      <c r="C4" s="37" t="s">
        <v>75</v>
      </c>
      <c r="D4" s="39" t="s">
        <v>144</v>
      </c>
      <c r="E4" s="36">
        <v>1</v>
      </c>
      <c r="F4" s="36">
        <v>15</v>
      </c>
      <c r="H4" s="35" t="s">
        <v>38</v>
      </c>
      <c r="I4" s="95">
        <f>SUMIFS($F$4:$F$25,$B$4:$B$25,"UK Praha")</f>
        <v>30</v>
      </c>
    </row>
    <row r="5" spans="1:11" ht="15" x14ac:dyDescent="0.25">
      <c r="B5" s="37" t="s">
        <v>38</v>
      </c>
      <c r="C5" s="37" t="s">
        <v>76</v>
      </c>
      <c r="D5" s="39" t="s">
        <v>145</v>
      </c>
      <c r="E5" s="36">
        <f>E4+1</f>
        <v>2</v>
      </c>
      <c r="F5" s="36">
        <v>13</v>
      </c>
      <c r="H5" s="35" t="s">
        <v>39</v>
      </c>
      <c r="I5" s="95">
        <f>SUMIFS($F$4:$F$25,$B$4:$B$25,"Uni Pardubice")</f>
        <v>22</v>
      </c>
      <c r="K5" s="35">
        <v>8</v>
      </c>
    </row>
    <row r="6" spans="1:11" ht="15" x14ac:dyDescent="0.25">
      <c r="B6" s="37" t="s">
        <v>39</v>
      </c>
      <c r="C6" s="37" t="s">
        <v>79</v>
      </c>
      <c r="D6" s="39" t="s">
        <v>142</v>
      </c>
      <c r="E6" s="36">
        <f t="shared" ref="E6:E25" si="0">E5+1</f>
        <v>3</v>
      </c>
      <c r="F6" s="36">
        <v>11</v>
      </c>
      <c r="H6" s="35" t="s">
        <v>56</v>
      </c>
      <c r="I6" s="95">
        <f>SUMIFS($F$4:$F$25,$B$4:$B$25,"VUT Brno")</f>
        <v>17</v>
      </c>
    </row>
    <row r="7" spans="1:11" ht="15" x14ac:dyDescent="0.25">
      <c r="B7" s="37" t="s">
        <v>56</v>
      </c>
      <c r="C7" s="37" t="s">
        <v>71</v>
      </c>
      <c r="D7" s="39" t="s">
        <v>146</v>
      </c>
      <c r="E7" s="36">
        <f t="shared" si="0"/>
        <v>4</v>
      </c>
      <c r="F7" s="36">
        <v>9</v>
      </c>
      <c r="H7" s="35" t="s">
        <v>34</v>
      </c>
      <c r="I7" s="95">
        <f>SUMIFS($F$4:$F$25,$B$4:$B$25,"VŠB Ostrava")</f>
        <v>11</v>
      </c>
    </row>
    <row r="8" spans="1:11" ht="15" x14ac:dyDescent="0.25">
      <c r="B8" s="37" t="s">
        <v>56</v>
      </c>
      <c r="C8" s="36" t="s">
        <v>70</v>
      </c>
      <c r="D8" s="39" t="s">
        <v>138</v>
      </c>
      <c r="E8" s="36">
        <f>E7+1</f>
        <v>5</v>
      </c>
      <c r="F8" s="36">
        <f>F7-1</f>
        <v>8</v>
      </c>
      <c r="H8" s="35" t="s">
        <v>36</v>
      </c>
      <c r="I8" s="95">
        <f>SUMIFS($F$4:$F$25,$B$4:$B$25,"UP Olomouc")</f>
        <v>4</v>
      </c>
    </row>
    <row r="9" spans="1:11" ht="15" x14ac:dyDescent="0.25">
      <c r="B9" s="37" t="s">
        <v>39</v>
      </c>
      <c r="C9" s="37" t="s">
        <v>133</v>
      </c>
      <c r="D9" s="39" t="s">
        <v>139</v>
      </c>
      <c r="E9" s="36">
        <f t="shared" si="0"/>
        <v>6</v>
      </c>
      <c r="F9" s="36">
        <f t="shared" ref="F9:F15" si="1">F8-1</f>
        <v>7</v>
      </c>
    </row>
    <row r="10" spans="1:11" ht="15" x14ac:dyDescent="0.25">
      <c r="B10" s="37" t="s">
        <v>34</v>
      </c>
      <c r="C10" s="37" t="s">
        <v>63</v>
      </c>
      <c r="D10" s="39" t="s">
        <v>136</v>
      </c>
      <c r="E10" s="36">
        <f t="shared" si="0"/>
        <v>7</v>
      </c>
      <c r="F10" s="36">
        <f t="shared" si="1"/>
        <v>6</v>
      </c>
    </row>
    <row r="11" spans="1:11" ht="15" x14ac:dyDescent="0.25">
      <c r="B11" s="37" t="s">
        <v>34</v>
      </c>
      <c r="C11" s="37" t="s">
        <v>67</v>
      </c>
      <c r="D11" s="39" t="s">
        <v>150</v>
      </c>
      <c r="E11" s="36">
        <f t="shared" si="0"/>
        <v>8</v>
      </c>
      <c r="F11" s="36">
        <f t="shared" si="1"/>
        <v>5</v>
      </c>
    </row>
    <row r="12" spans="1:11" ht="15" x14ac:dyDescent="0.25">
      <c r="B12" s="37" t="s">
        <v>36</v>
      </c>
      <c r="C12" s="37" t="s">
        <v>69</v>
      </c>
      <c r="D12" s="39" t="s">
        <v>137</v>
      </c>
      <c r="E12" s="36">
        <f t="shared" si="0"/>
        <v>9</v>
      </c>
      <c r="F12" s="36">
        <f t="shared" si="1"/>
        <v>4</v>
      </c>
    </row>
    <row r="13" spans="1:11" ht="15" x14ac:dyDescent="0.25">
      <c r="B13" s="37" t="s">
        <v>39</v>
      </c>
      <c r="C13" s="37" t="s">
        <v>89</v>
      </c>
      <c r="D13" s="39" t="s">
        <v>152</v>
      </c>
      <c r="E13" s="36">
        <f t="shared" si="0"/>
        <v>10</v>
      </c>
      <c r="F13" s="36">
        <f t="shared" si="1"/>
        <v>3</v>
      </c>
    </row>
    <row r="14" spans="1:11" ht="15" x14ac:dyDescent="0.25">
      <c r="B14" s="37" t="s">
        <v>38</v>
      </c>
      <c r="C14" s="37" t="s">
        <v>74</v>
      </c>
      <c r="D14" s="39" t="s">
        <v>143</v>
      </c>
      <c r="E14" s="36">
        <f t="shared" si="0"/>
        <v>11</v>
      </c>
      <c r="F14" s="36">
        <f t="shared" si="1"/>
        <v>2</v>
      </c>
    </row>
    <row r="15" spans="1:11" ht="15" x14ac:dyDescent="0.25">
      <c r="B15" s="37" t="s">
        <v>39</v>
      </c>
      <c r="C15" s="37" t="s">
        <v>134</v>
      </c>
      <c r="D15" s="39" t="s">
        <v>154</v>
      </c>
      <c r="E15" s="36">
        <f t="shared" si="0"/>
        <v>12</v>
      </c>
      <c r="F15" s="36">
        <f t="shared" si="1"/>
        <v>1</v>
      </c>
    </row>
    <row r="16" spans="1:11" ht="15" x14ac:dyDescent="0.25">
      <c r="B16" s="37" t="s">
        <v>34</v>
      </c>
      <c r="C16" s="37" t="s">
        <v>68</v>
      </c>
      <c r="D16" s="39" t="s">
        <v>151</v>
      </c>
      <c r="E16" s="36">
        <f t="shared" si="0"/>
        <v>13</v>
      </c>
      <c r="F16" s="36">
        <v>0</v>
      </c>
    </row>
    <row r="17" spans="2:6" ht="15" x14ac:dyDescent="0.25">
      <c r="B17" s="37" t="s">
        <v>34</v>
      </c>
      <c r="C17" s="37" t="s">
        <v>66</v>
      </c>
      <c r="D17" s="39" t="s">
        <v>149</v>
      </c>
      <c r="E17" s="36">
        <f t="shared" si="0"/>
        <v>14</v>
      </c>
      <c r="F17" s="36">
        <v>0</v>
      </c>
    </row>
    <row r="18" spans="2:6" ht="15" x14ac:dyDescent="0.25">
      <c r="B18" s="37" t="s">
        <v>39</v>
      </c>
      <c r="C18" s="37" t="s">
        <v>77</v>
      </c>
      <c r="D18" s="39" t="s">
        <v>140</v>
      </c>
      <c r="E18" s="36">
        <f t="shared" si="0"/>
        <v>15</v>
      </c>
      <c r="F18" s="36">
        <v>0</v>
      </c>
    </row>
    <row r="19" spans="2:6" ht="15" x14ac:dyDescent="0.25">
      <c r="B19" s="37" t="s">
        <v>39</v>
      </c>
      <c r="C19" s="37" t="s">
        <v>78</v>
      </c>
      <c r="D19" s="39" t="s">
        <v>141</v>
      </c>
      <c r="E19" s="36">
        <f t="shared" si="0"/>
        <v>16</v>
      </c>
      <c r="F19" s="36">
        <v>0</v>
      </c>
    </row>
    <row r="20" spans="2:6" ht="15" x14ac:dyDescent="0.25">
      <c r="B20" s="37" t="s">
        <v>39</v>
      </c>
      <c r="C20" s="37" t="s">
        <v>48</v>
      </c>
      <c r="D20" s="39" t="s">
        <v>117</v>
      </c>
      <c r="E20" s="36">
        <f t="shared" si="0"/>
        <v>17</v>
      </c>
      <c r="F20" s="36">
        <v>0</v>
      </c>
    </row>
    <row r="21" spans="2:6" ht="15" x14ac:dyDescent="0.25">
      <c r="B21" s="37" t="s">
        <v>56</v>
      </c>
      <c r="C21" s="37" t="s">
        <v>72</v>
      </c>
      <c r="D21" s="39" t="s">
        <v>147</v>
      </c>
      <c r="E21" s="36">
        <f t="shared" si="0"/>
        <v>18</v>
      </c>
      <c r="F21" s="36">
        <v>0</v>
      </c>
    </row>
    <row r="22" spans="2:6" ht="15" x14ac:dyDescent="0.25">
      <c r="B22" s="37" t="s">
        <v>39</v>
      </c>
      <c r="C22" s="37" t="s">
        <v>46</v>
      </c>
      <c r="D22" s="39" t="s">
        <v>155</v>
      </c>
      <c r="E22" s="36">
        <f t="shared" si="0"/>
        <v>19</v>
      </c>
      <c r="F22" s="36">
        <v>0</v>
      </c>
    </row>
    <row r="23" spans="2:6" ht="15" x14ac:dyDescent="0.25">
      <c r="B23" s="37" t="s">
        <v>34</v>
      </c>
      <c r="C23" s="37" t="s">
        <v>64</v>
      </c>
      <c r="D23" s="39" t="s">
        <v>116</v>
      </c>
      <c r="E23" s="36">
        <f t="shared" si="0"/>
        <v>20</v>
      </c>
      <c r="F23" s="36">
        <v>0</v>
      </c>
    </row>
    <row r="24" spans="2:6" ht="15" x14ac:dyDescent="0.25">
      <c r="B24" s="37" t="s">
        <v>34</v>
      </c>
      <c r="C24" s="37" t="s">
        <v>65</v>
      </c>
      <c r="D24" s="39" t="s">
        <v>148</v>
      </c>
      <c r="E24" s="36">
        <f t="shared" si="0"/>
        <v>21</v>
      </c>
      <c r="F24" s="36">
        <v>0</v>
      </c>
    </row>
    <row r="25" spans="2:6" ht="15" x14ac:dyDescent="0.25">
      <c r="B25" s="37" t="s">
        <v>39</v>
      </c>
      <c r="C25" s="37" t="s">
        <v>101</v>
      </c>
      <c r="D25" s="39" t="s">
        <v>153</v>
      </c>
      <c r="E25" s="36">
        <f t="shared" si="0"/>
        <v>22</v>
      </c>
      <c r="F25" s="36">
        <v>0</v>
      </c>
    </row>
    <row r="26" spans="2:6" ht="15" x14ac:dyDescent="0.25">
      <c r="B26" s="37" t="s">
        <v>39</v>
      </c>
      <c r="C26" s="37" t="s">
        <v>135</v>
      </c>
      <c r="D26" s="39" t="s">
        <v>153</v>
      </c>
      <c r="E26" s="36">
        <v>23</v>
      </c>
      <c r="F26" s="36">
        <v>0</v>
      </c>
    </row>
    <row r="27" spans="2:6" ht="15" x14ac:dyDescent="0.25">
      <c r="B27" s="37" t="s">
        <v>39</v>
      </c>
      <c r="C27" s="37" t="s">
        <v>160</v>
      </c>
      <c r="D27" s="36" t="s">
        <v>156</v>
      </c>
      <c r="E27" s="36" t="s">
        <v>161</v>
      </c>
      <c r="F27" s="36" t="s">
        <v>162</v>
      </c>
    </row>
    <row r="28" spans="2:6" ht="15" x14ac:dyDescent="0.25">
      <c r="B28" s="37"/>
      <c r="C28" s="37"/>
      <c r="D28" s="36"/>
      <c r="E28" s="36"/>
    </row>
    <row r="29" spans="2:6" ht="15" x14ac:dyDescent="0.25">
      <c r="B29" s="37"/>
      <c r="C29" s="37"/>
      <c r="D29" s="36"/>
      <c r="E29" s="36"/>
    </row>
  </sheetData>
  <sortState ref="B2:D24">
    <sortCondition ref="D2:D24"/>
  </sortState>
  <mergeCells count="2">
    <mergeCell ref="A1:D1"/>
    <mergeCell ref="A2:D2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H6" sqref="H6"/>
    </sheetView>
  </sheetViews>
  <sheetFormatPr defaultColWidth="38.140625" defaultRowHeight="12.75" x14ac:dyDescent="0.2"/>
  <cols>
    <col min="1" max="1" width="4" style="35" customWidth="1"/>
    <col min="2" max="2" width="14.85546875" style="35" customWidth="1"/>
    <col min="3" max="3" width="45.28515625" style="35" customWidth="1"/>
    <col min="4" max="4" width="15.85546875" style="35" bestFit="1" customWidth="1"/>
    <col min="5" max="5" width="9.140625" style="35" customWidth="1"/>
    <col min="6" max="6" width="14" style="35" customWidth="1"/>
    <col min="7" max="7" width="4.5703125" style="35" customWidth="1"/>
    <col min="8" max="8" width="12.5703125" style="35" bestFit="1" customWidth="1"/>
    <col min="9" max="9" width="9.85546875" style="35" customWidth="1"/>
    <col min="10" max="255" width="38.140625" style="35"/>
    <col min="256" max="256" width="25.28515625" style="35" customWidth="1"/>
    <col min="257" max="257" width="21.140625" style="35" customWidth="1"/>
    <col min="258" max="258" width="14.7109375" style="35" customWidth="1"/>
    <col min="259" max="259" width="12.42578125" style="35" customWidth="1"/>
    <col min="260" max="260" width="14" style="35" customWidth="1"/>
    <col min="261" max="261" width="22.7109375" style="35" customWidth="1"/>
    <col min="262" max="262" width="26.7109375" style="35" customWidth="1"/>
    <col min="263" max="511" width="38.140625" style="35"/>
    <col min="512" max="512" width="25.28515625" style="35" customWidth="1"/>
    <col min="513" max="513" width="21.140625" style="35" customWidth="1"/>
    <col min="514" max="514" width="14.7109375" style="35" customWidth="1"/>
    <col min="515" max="515" width="12.42578125" style="35" customWidth="1"/>
    <col min="516" max="516" width="14" style="35" customWidth="1"/>
    <col min="517" max="517" width="22.7109375" style="35" customWidth="1"/>
    <col min="518" max="518" width="26.7109375" style="35" customWidth="1"/>
    <col min="519" max="767" width="38.140625" style="35"/>
    <col min="768" max="768" width="25.28515625" style="35" customWidth="1"/>
    <col min="769" max="769" width="21.140625" style="35" customWidth="1"/>
    <col min="770" max="770" width="14.7109375" style="35" customWidth="1"/>
    <col min="771" max="771" width="12.42578125" style="35" customWidth="1"/>
    <col min="772" max="772" width="14" style="35" customWidth="1"/>
    <col min="773" max="773" width="22.7109375" style="35" customWidth="1"/>
    <col min="774" max="774" width="26.7109375" style="35" customWidth="1"/>
    <col min="775" max="1023" width="38.140625" style="35"/>
    <col min="1024" max="1024" width="25.28515625" style="35" customWidth="1"/>
    <col min="1025" max="1025" width="21.140625" style="35" customWidth="1"/>
    <col min="1026" max="1026" width="14.7109375" style="35" customWidth="1"/>
    <col min="1027" max="1027" width="12.42578125" style="35" customWidth="1"/>
    <col min="1028" max="1028" width="14" style="35" customWidth="1"/>
    <col min="1029" max="1029" width="22.7109375" style="35" customWidth="1"/>
    <col min="1030" max="1030" width="26.7109375" style="35" customWidth="1"/>
    <col min="1031" max="1279" width="38.140625" style="35"/>
    <col min="1280" max="1280" width="25.28515625" style="35" customWidth="1"/>
    <col min="1281" max="1281" width="21.140625" style="35" customWidth="1"/>
    <col min="1282" max="1282" width="14.7109375" style="35" customWidth="1"/>
    <col min="1283" max="1283" width="12.42578125" style="35" customWidth="1"/>
    <col min="1284" max="1284" width="14" style="35" customWidth="1"/>
    <col min="1285" max="1285" width="22.7109375" style="35" customWidth="1"/>
    <col min="1286" max="1286" width="26.7109375" style="35" customWidth="1"/>
    <col min="1287" max="1535" width="38.140625" style="35"/>
    <col min="1536" max="1536" width="25.28515625" style="35" customWidth="1"/>
    <col min="1537" max="1537" width="21.140625" style="35" customWidth="1"/>
    <col min="1538" max="1538" width="14.7109375" style="35" customWidth="1"/>
    <col min="1539" max="1539" width="12.42578125" style="35" customWidth="1"/>
    <col min="1540" max="1540" width="14" style="35" customWidth="1"/>
    <col min="1541" max="1541" width="22.7109375" style="35" customWidth="1"/>
    <col min="1542" max="1542" width="26.7109375" style="35" customWidth="1"/>
    <col min="1543" max="1791" width="38.140625" style="35"/>
    <col min="1792" max="1792" width="25.28515625" style="35" customWidth="1"/>
    <col min="1793" max="1793" width="21.140625" style="35" customWidth="1"/>
    <col min="1794" max="1794" width="14.7109375" style="35" customWidth="1"/>
    <col min="1795" max="1795" width="12.42578125" style="35" customWidth="1"/>
    <col min="1796" max="1796" width="14" style="35" customWidth="1"/>
    <col min="1797" max="1797" width="22.7109375" style="35" customWidth="1"/>
    <col min="1798" max="1798" width="26.7109375" style="35" customWidth="1"/>
    <col min="1799" max="2047" width="38.140625" style="35"/>
    <col min="2048" max="2048" width="25.28515625" style="35" customWidth="1"/>
    <col min="2049" max="2049" width="21.140625" style="35" customWidth="1"/>
    <col min="2050" max="2050" width="14.7109375" style="35" customWidth="1"/>
    <col min="2051" max="2051" width="12.42578125" style="35" customWidth="1"/>
    <col min="2052" max="2052" width="14" style="35" customWidth="1"/>
    <col min="2053" max="2053" width="22.7109375" style="35" customWidth="1"/>
    <col min="2054" max="2054" width="26.7109375" style="35" customWidth="1"/>
    <col min="2055" max="2303" width="38.140625" style="35"/>
    <col min="2304" max="2304" width="25.28515625" style="35" customWidth="1"/>
    <col min="2305" max="2305" width="21.140625" style="35" customWidth="1"/>
    <col min="2306" max="2306" width="14.7109375" style="35" customWidth="1"/>
    <col min="2307" max="2307" width="12.42578125" style="35" customWidth="1"/>
    <col min="2308" max="2308" width="14" style="35" customWidth="1"/>
    <col min="2309" max="2309" width="22.7109375" style="35" customWidth="1"/>
    <col min="2310" max="2310" width="26.7109375" style="35" customWidth="1"/>
    <col min="2311" max="2559" width="38.140625" style="35"/>
    <col min="2560" max="2560" width="25.28515625" style="35" customWidth="1"/>
    <col min="2561" max="2561" width="21.140625" style="35" customWidth="1"/>
    <col min="2562" max="2562" width="14.7109375" style="35" customWidth="1"/>
    <col min="2563" max="2563" width="12.42578125" style="35" customWidth="1"/>
    <col min="2564" max="2564" width="14" style="35" customWidth="1"/>
    <col min="2565" max="2565" width="22.7109375" style="35" customWidth="1"/>
    <col min="2566" max="2566" width="26.7109375" style="35" customWidth="1"/>
    <col min="2567" max="2815" width="38.140625" style="35"/>
    <col min="2816" max="2816" width="25.28515625" style="35" customWidth="1"/>
    <col min="2817" max="2817" width="21.140625" style="35" customWidth="1"/>
    <col min="2818" max="2818" width="14.7109375" style="35" customWidth="1"/>
    <col min="2819" max="2819" width="12.42578125" style="35" customWidth="1"/>
    <col min="2820" max="2820" width="14" style="35" customWidth="1"/>
    <col min="2821" max="2821" width="22.7109375" style="35" customWidth="1"/>
    <col min="2822" max="2822" width="26.7109375" style="35" customWidth="1"/>
    <col min="2823" max="3071" width="38.140625" style="35"/>
    <col min="3072" max="3072" width="25.28515625" style="35" customWidth="1"/>
    <col min="3073" max="3073" width="21.140625" style="35" customWidth="1"/>
    <col min="3074" max="3074" width="14.7109375" style="35" customWidth="1"/>
    <col min="3075" max="3075" width="12.42578125" style="35" customWidth="1"/>
    <col min="3076" max="3076" width="14" style="35" customWidth="1"/>
    <col min="3077" max="3077" width="22.7109375" style="35" customWidth="1"/>
    <col min="3078" max="3078" width="26.7109375" style="35" customWidth="1"/>
    <col min="3079" max="3327" width="38.140625" style="35"/>
    <col min="3328" max="3328" width="25.28515625" style="35" customWidth="1"/>
    <col min="3329" max="3329" width="21.140625" style="35" customWidth="1"/>
    <col min="3330" max="3330" width="14.7109375" style="35" customWidth="1"/>
    <col min="3331" max="3331" width="12.42578125" style="35" customWidth="1"/>
    <col min="3332" max="3332" width="14" style="35" customWidth="1"/>
    <col min="3333" max="3333" width="22.7109375" style="35" customWidth="1"/>
    <col min="3334" max="3334" width="26.7109375" style="35" customWidth="1"/>
    <col min="3335" max="3583" width="38.140625" style="35"/>
    <col min="3584" max="3584" width="25.28515625" style="35" customWidth="1"/>
    <col min="3585" max="3585" width="21.140625" style="35" customWidth="1"/>
    <col min="3586" max="3586" width="14.7109375" style="35" customWidth="1"/>
    <col min="3587" max="3587" width="12.42578125" style="35" customWidth="1"/>
    <col min="3588" max="3588" width="14" style="35" customWidth="1"/>
    <col min="3589" max="3589" width="22.7109375" style="35" customWidth="1"/>
    <col min="3590" max="3590" width="26.7109375" style="35" customWidth="1"/>
    <col min="3591" max="3839" width="38.140625" style="35"/>
    <col min="3840" max="3840" width="25.28515625" style="35" customWidth="1"/>
    <col min="3841" max="3841" width="21.140625" style="35" customWidth="1"/>
    <col min="3842" max="3842" width="14.7109375" style="35" customWidth="1"/>
    <col min="3843" max="3843" width="12.42578125" style="35" customWidth="1"/>
    <col min="3844" max="3844" width="14" style="35" customWidth="1"/>
    <col min="3845" max="3845" width="22.7109375" style="35" customWidth="1"/>
    <col min="3846" max="3846" width="26.7109375" style="35" customWidth="1"/>
    <col min="3847" max="4095" width="38.140625" style="35"/>
    <col min="4096" max="4096" width="25.28515625" style="35" customWidth="1"/>
    <col min="4097" max="4097" width="21.140625" style="35" customWidth="1"/>
    <col min="4098" max="4098" width="14.7109375" style="35" customWidth="1"/>
    <col min="4099" max="4099" width="12.42578125" style="35" customWidth="1"/>
    <col min="4100" max="4100" width="14" style="35" customWidth="1"/>
    <col min="4101" max="4101" width="22.7109375" style="35" customWidth="1"/>
    <col min="4102" max="4102" width="26.7109375" style="35" customWidth="1"/>
    <col min="4103" max="4351" width="38.140625" style="35"/>
    <col min="4352" max="4352" width="25.28515625" style="35" customWidth="1"/>
    <col min="4353" max="4353" width="21.140625" style="35" customWidth="1"/>
    <col min="4354" max="4354" width="14.7109375" style="35" customWidth="1"/>
    <col min="4355" max="4355" width="12.42578125" style="35" customWidth="1"/>
    <col min="4356" max="4356" width="14" style="35" customWidth="1"/>
    <col min="4357" max="4357" width="22.7109375" style="35" customWidth="1"/>
    <col min="4358" max="4358" width="26.7109375" style="35" customWidth="1"/>
    <col min="4359" max="4607" width="38.140625" style="35"/>
    <col min="4608" max="4608" width="25.28515625" style="35" customWidth="1"/>
    <col min="4609" max="4609" width="21.140625" style="35" customWidth="1"/>
    <col min="4610" max="4610" width="14.7109375" style="35" customWidth="1"/>
    <col min="4611" max="4611" width="12.42578125" style="35" customWidth="1"/>
    <col min="4612" max="4612" width="14" style="35" customWidth="1"/>
    <col min="4613" max="4613" width="22.7109375" style="35" customWidth="1"/>
    <col min="4614" max="4614" width="26.7109375" style="35" customWidth="1"/>
    <col min="4615" max="4863" width="38.140625" style="35"/>
    <col min="4864" max="4864" width="25.28515625" style="35" customWidth="1"/>
    <col min="4865" max="4865" width="21.140625" style="35" customWidth="1"/>
    <col min="4866" max="4866" width="14.7109375" style="35" customWidth="1"/>
    <col min="4867" max="4867" width="12.42578125" style="35" customWidth="1"/>
    <col min="4868" max="4868" width="14" style="35" customWidth="1"/>
    <col min="4869" max="4869" width="22.7109375" style="35" customWidth="1"/>
    <col min="4870" max="4870" width="26.7109375" style="35" customWidth="1"/>
    <col min="4871" max="5119" width="38.140625" style="35"/>
    <col min="5120" max="5120" width="25.28515625" style="35" customWidth="1"/>
    <col min="5121" max="5121" width="21.140625" style="35" customWidth="1"/>
    <col min="5122" max="5122" width="14.7109375" style="35" customWidth="1"/>
    <col min="5123" max="5123" width="12.42578125" style="35" customWidth="1"/>
    <col min="5124" max="5124" width="14" style="35" customWidth="1"/>
    <col min="5125" max="5125" width="22.7109375" style="35" customWidth="1"/>
    <col min="5126" max="5126" width="26.7109375" style="35" customWidth="1"/>
    <col min="5127" max="5375" width="38.140625" style="35"/>
    <col min="5376" max="5376" width="25.28515625" style="35" customWidth="1"/>
    <col min="5377" max="5377" width="21.140625" style="35" customWidth="1"/>
    <col min="5378" max="5378" width="14.7109375" style="35" customWidth="1"/>
    <col min="5379" max="5379" width="12.42578125" style="35" customWidth="1"/>
    <col min="5380" max="5380" width="14" style="35" customWidth="1"/>
    <col min="5381" max="5381" width="22.7109375" style="35" customWidth="1"/>
    <col min="5382" max="5382" width="26.7109375" style="35" customWidth="1"/>
    <col min="5383" max="5631" width="38.140625" style="35"/>
    <col min="5632" max="5632" width="25.28515625" style="35" customWidth="1"/>
    <col min="5633" max="5633" width="21.140625" style="35" customWidth="1"/>
    <col min="5634" max="5634" width="14.7109375" style="35" customWidth="1"/>
    <col min="5635" max="5635" width="12.42578125" style="35" customWidth="1"/>
    <col min="5636" max="5636" width="14" style="35" customWidth="1"/>
    <col min="5637" max="5637" width="22.7109375" style="35" customWidth="1"/>
    <col min="5638" max="5638" width="26.7109375" style="35" customWidth="1"/>
    <col min="5639" max="5887" width="38.140625" style="35"/>
    <col min="5888" max="5888" width="25.28515625" style="35" customWidth="1"/>
    <col min="5889" max="5889" width="21.140625" style="35" customWidth="1"/>
    <col min="5890" max="5890" width="14.7109375" style="35" customWidth="1"/>
    <col min="5891" max="5891" width="12.42578125" style="35" customWidth="1"/>
    <col min="5892" max="5892" width="14" style="35" customWidth="1"/>
    <col min="5893" max="5893" width="22.7109375" style="35" customWidth="1"/>
    <col min="5894" max="5894" width="26.7109375" style="35" customWidth="1"/>
    <col min="5895" max="6143" width="38.140625" style="35"/>
    <col min="6144" max="6144" width="25.28515625" style="35" customWidth="1"/>
    <col min="6145" max="6145" width="21.140625" style="35" customWidth="1"/>
    <col min="6146" max="6146" width="14.7109375" style="35" customWidth="1"/>
    <col min="6147" max="6147" width="12.42578125" style="35" customWidth="1"/>
    <col min="6148" max="6148" width="14" style="35" customWidth="1"/>
    <col min="6149" max="6149" width="22.7109375" style="35" customWidth="1"/>
    <col min="6150" max="6150" width="26.7109375" style="35" customWidth="1"/>
    <col min="6151" max="6399" width="38.140625" style="35"/>
    <col min="6400" max="6400" width="25.28515625" style="35" customWidth="1"/>
    <col min="6401" max="6401" width="21.140625" style="35" customWidth="1"/>
    <col min="6402" max="6402" width="14.7109375" style="35" customWidth="1"/>
    <col min="6403" max="6403" width="12.42578125" style="35" customWidth="1"/>
    <col min="6404" max="6404" width="14" style="35" customWidth="1"/>
    <col min="6405" max="6405" width="22.7109375" style="35" customWidth="1"/>
    <col min="6406" max="6406" width="26.7109375" style="35" customWidth="1"/>
    <col min="6407" max="6655" width="38.140625" style="35"/>
    <col min="6656" max="6656" width="25.28515625" style="35" customWidth="1"/>
    <col min="6657" max="6657" width="21.140625" style="35" customWidth="1"/>
    <col min="6658" max="6658" width="14.7109375" style="35" customWidth="1"/>
    <col min="6659" max="6659" width="12.42578125" style="35" customWidth="1"/>
    <col min="6660" max="6660" width="14" style="35" customWidth="1"/>
    <col min="6661" max="6661" width="22.7109375" style="35" customWidth="1"/>
    <col min="6662" max="6662" width="26.7109375" style="35" customWidth="1"/>
    <col min="6663" max="6911" width="38.140625" style="35"/>
    <col min="6912" max="6912" width="25.28515625" style="35" customWidth="1"/>
    <col min="6913" max="6913" width="21.140625" style="35" customWidth="1"/>
    <col min="6914" max="6914" width="14.7109375" style="35" customWidth="1"/>
    <col min="6915" max="6915" width="12.42578125" style="35" customWidth="1"/>
    <col min="6916" max="6916" width="14" style="35" customWidth="1"/>
    <col min="6917" max="6917" width="22.7109375" style="35" customWidth="1"/>
    <col min="6918" max="6918" width="26.7109375" style="35" customWidth="1"/>
    <col min="6919" max="7167" width="38.140625" style="35"/>
    <col min="7168" max="7168" width="25.28515625" style="35" customWidth="1"/>
    <col min="7169" max="7169" width="21.140625" style="35" customWidth="1"/>
    <col min="7170" max="7170" width="14.7109375" style="35" customWidth="1"/>
    <col min="7171" max="7171" width="12.42578125" style="35" customWidth="1"/>
    <col min="7172" max="7172" width="14" style="35" customWidth="1"/>
    <col min="7173" max="7173" width="22.7109375" style="35" customWidth="1"/>
    <col min="7174" max="7174" width="26.7109375" style="35" customWidth="1"/>
    <col min="7175" max="7423" width="38.140625" style="35"/>
    <col min="7424" max="7424" width="25.28515625" style="35" customWidth="1"/>
    <col min="7425" max="7425" width="21.140625" style="35" customWidth="1"/>
    <col min="7426" max="7426" width="14.7109375" style="35" customWidth="1"/>
    <col min="7427" max="7427" width="12.42578125" style="35" customWidth="1"/>
    <col min="7428" max="7428" width="14" style="35" customWidth="1"/>
    <col min="7429" max="7429" width="22.7109375" style="35" customWidth="1"/>
    <col min="7430" max="7430" width="26.7109375" style="35" customWidth="1"/>
    <col min="7431" max="7679" width="38.140625" style="35"/>
    <col min="7680" max="7680" width="25.28515625" style="35" customWidth="1"/>
    <col min="7681" max="7681" width="21.140625" style="35" customWidth="1"/>
    <col min="7682" max="7682" width="14.7109375" style="35" customWidth="1"/>
    <col min="7683" max="7683" width="12.42578125" style="35" customWidth="1"/>
    <col min="7684" max="7684" width="14" style="35" customWidth="1"/>
    <col min="7685" max="7685" width="22.7109375" style="35" customWidth="1"/>
    <col min="7686" max="7686" width="26.7109375" style="35" customWidth="1"/>
    <col min="7687" max="7935" width="38.140625" style="35"/>
    <col min="7936" max="7936" width="25.28515625" style="35" customWidth="1"/>
    <col min="7937" max="7937" width="21.140625" style="35" customWidth="1"/>
    <col min="7938" max="7938" width="14.7109375" style="35" customWidth="1"/>
    <col min="7939" max="7939" width="12.42578125" style="35" customWidth="1"/>
    <col min="7940" max="7940" width="14" style="35" customWidth="1"/>
    <col min="7941" max="7941" width="22.7109375" style="35" customWidth="1"/>
    <col min="7942" max="7942" width="26.7109375" style="35" customWidth="1"/>
    <col min="7943" max="8191" width="38.140625" style="35"/>
    <col min="8192" max="8192" width="25.28515625" style="35" customWidth="1"/>
    <col min="8193" max="8193" width="21.140625" style="35" customWidth="1"/>
    <col min="8194" max="8194" width="14.7109375" style="35" customWidth="1"/>
    <col min="8195" max="8195" width="12.42578125" style="35" customWidth="1"/>
    <col min="8196" max="8196" width="14" style="35" customWidth="1"/>
    <col min="8197" max="8197" width="22.7109375" style="35" customWidth="1"/>
    <col min="8198" max="8198" width="26.7109375" style="35" customWidth="1"/>
    <col min="8199" max="8447" width="38.140625" style="35"/>
    <col min="8448" max="8448" width="25.28515625" style="35" customWidth="1"/>
    <col min="8449" max="8449" width="21.140625" style="35" customWidth="1"/>
    <col min="8450" max="8450" width="14.7109375" style="35" customWidth="1"/>
    <col min="8451" max="8451" width="12.42578125" style="35" customWidth="1"/>
    <col min="8452" max="8452" width="14" style="35" customWidth="1"/>
    <col min="8453" max="8453" width="22.7109375" style="35" customWidth="1"/>
    <col min="8454" max="8454" width="26.7109375" style="35" customWidth="1"/>
    <col min="8455" max="8703" width="38.140625" style="35"/>
    <col min="8704" max="8704" width="25.28515625" style="35" customWidth="1"/>
    <col min="8705" max="8705" width="21.140625" style="35" customWidth="1"/>
    <col min="8706" max="8706" width="14.7109375" style="35" customWidth="1"/>
    <col min="8707" max="8707" width="12.42578125" style="35" customWidth="1"/>
    <col min="8708" max="8708" width="14" style="35" customWidth="1"/>
    <col min="8709" max="8709" width="22.7109375" style="35" customWidth="1"/>
    <col min="8710" max="8710" width="26.7109375" style="35" customWidth="1"/>
    <col min="8711" max="8959" width="38.140625" style="35"/>
    <col min="8960" max="8960" width="25.28515625" style="35" customWidth="1"/>
    <col min="8961" max="8961" width="21.140625" style="35" customWidth="1"/>
    <col min="8962" max="8962" width="14.7109375" style="35" customWidth="1"/>
    <col min="8963" max="8963" width="12.42578125" style="35" customWidth="1"/>
    <col min="8964" max="8964" width="14" style="35" customWidth="1"/>
    <col min="8965" max="8965" width="22.7109375" style="35" customWidth="1"/>
    <col min="8966" max="8966" width="26.7109375" style="35" customWidth="1"/>
    <col min="8967" max="9215" width="38.140625" style="35"/>
    <col min="9216" max="9216" width="25.28515625" style="35" customWidth="1"/>
    <col min="9217" max="9217" width="21.140625" style="35" customWidth="1"/>
    <col min="9218" max="9218" width="14.7109375" style="35" customWidth="1"/>
    <col min="9219" max="9219" width="12.42578125" style="35" customWidth="1"/>
    <col min="9220" max="9220" width="14" style="35" customWidth="1"/>
    <col min="9221" max="9221" width="22.7109375" style="35" customWidth="1"/>
    <col min="9222" max="9222" width="26.7109375" style="35" customWidth="1"/>
    <col min="9223" max="9471" width="38.140625" style="35"/>
    <col min="9472" max="9472" width="25.28515625" style="35" customWidth="1"/>
    <col min="9473" max="9473" width="21.140625" style="35" customWidth="1"/>
    <col min="9474" max="9474" width="14.7109375" style="35" customWidth="1"/>
    <col min="9475" max="9475" width="12.42578125" style="35" customWidth="1"/>
    <col min="9476" max="9476" width="14" style="35" customWidth="1"/>
    <col min="9477" max="9477" width="22.7109375" style="35" customWidth="1"/>
    <col min="9478" max="9478" width="26.7109375" style="35" customWidth="1"/>
    <col min="9479" max="9727" width="38.140625" style="35"/>
    <col min="9728" max="9728" width="25.28515625" style="35" customWidth="1"/>
    <col min="9729" max="9729" width="21.140625" style="35" customWidth="1"/>
    <col min="9730" max="9730" width="14.7109375" style="35" customWidth="1"/>
    <col min="9731" max="9731" width="12.42578125" style="35" customWidth="1"/>
    <col min="9732" max="9732" width="14" style="35" customWidth="1"/>
    <col min="9733" max="9733" width="22.7109375" style="35" customWidth="1"/>
    <col min="9734" max="9734" width="26.7109375" style="35" customWidth="1"/>
    <col min="9735" max="9983" width="38.140625" style="35"/>
    <col min="9984" max="9984" width="25.28515625" style="35" customWidth="1"/>
    <col min="9985" max="9985" width="21.140625" style="35" customWidth="1"/>
    <col min="9986" max="9986" width="14.7109375" style="35" customWidth="1"/>
    <col min="9987" max="9987" width="12.42578125" style="35" customWidth="1"/>
    <col min="9988" max="9988" width="14" style="35" customWidth="1"/>
    <col min="9989" max="9989" width="22.7109375" style="35" customWidth="1"/>
    <col min="9990" max="9990" width="26.7109375" style="35" customWidth="1"/>
    <col min="9991" max="10239" width="38.140625" style="35"/>
    <col min="10240" max="10240" width="25.28515625" style="35" customWidth="1"/>
    <col min="10241" max="10241" width="21.140625" style="35" customWidth="1"/>
    <col min="10242" max="10242" width="14.7109375" style="35" customWidth="1"/>
    <col min="10243" max="10243" width="12.42578125" style="35" customWidth="1"/>
    <col min="10244" max="10244" width="14" style="35" customWidth="1"/>
    <col min="10245" max="10245" width="22.7109375" style="35" customWidth="1"/>
    <col min="10246" max="10246" width="26.7109375" style="35" customWidth="1"/>
    <col min="10247" max="10495" width="38.140625" style="35"/>
    <col min="10496" max="10496" width="25.28515625" style="35" customWidth="1"/>
    <col min="10497" max="10497" width="21.140625" style="35" customWidth="1"/>
    <col min="10498" max="10498" width="14.7109375" style="35" customWidth="1"/>
    <col min="10499" max="10499" width="12.42578125" style="35" customWidth="1"/>
    <col min="10500" max="10500" width="14" style="35" customWidth="1"/>
    <col min="10501" max="10501" width="22.7109375" style="35" customWidth="1"/>
    <col min="10502" max="10502" width="26.7109375" style="35" customWidth="1"/>
    <col min="10503" max="10751" width="38.140625" style="35"/>
    <col min="10752" max="10752" width="25.28515625" style="35" customWidth="1"/>
    <col min="10753" max="10753" width="21.140625" style="35" customWidth="1"/>
    <col min="10754" max="10754" width="14.7109375" style="35" customWidth="1"/>
    <col min="10755" max="10755" width="12.42578125" style="35" customWidth="1"/>
    <col min="10756" max="10756" width="14" style="35" customWidth="1"/>
    <col min="10757" max="10757" width="22.7109375" style="35" customWidth="1"/>
    <col min="10758" max="10758" width="26.7109375" style="35" customWidth="1"/>
    <col min="10759" max="11007" width="38.140625" style="35"/>
    <col min="11008" max="11008" width="25.28515625" style="35" customWidth="1"/>
    <col min="11009" max="11009" width="21.140625" style="35" customWidth="1"/>
    <col min="11010" max="11010" width="14.7109375" style="35" customWidth="1"/>
    <col min="11011" max="11011" width="12.42578125" style="35" customWidth="1"/>
    <col min="11012" max="11012" width="14" style="35" customWidth="1"/>
    <col min="11013" max="11013" width="22.7109375" style="35" customWidth="1"/>
    <col min="11014" max="11014" width="26.7109375" style="35" customWidth="1"/>
    <col min="11015" max="11263" width="38.140625" style="35"/>
    <col min="11264" max="11264" width="25.28515625" style="35" customWidth="1"/>
    <col min="11265" max="11265" width="21.140625" style="35" customWidth="1"/>
    <col min="11266" max="11266" width="14.7109375" style="35" customWidth="1"/>
    <col min="11267" max="11267" width="12.42578125" style="35" customWidth="1"/>
    <col min="11268" max="11268" width="14" style="35" customWidth="1"/>
    <col min="11269" max="11269" width="22.7109375" style="35" customWidth="1"/>
    <col min="11270" max="11270" width="26.7109375" style="35" customWidth="1"/>
    <col min="11271" max="11519" width="38.140625" style="35"/>
    <col min="11520" max="11520" width="25.28515625" style="35" customWidth="1"/>
    <col min="11521" max="11521" width="21.140625" style="35" customWidth="1"/>
    <col min="11522" max="11522" width="14.7109375" style="35" customWidth="1"/>
    <col min="11523" max="11523" width="12.42578125" style="35" customWidth="1"/>
    <col min="11524" max="11524" width="14" style="35" customWidth="1"/>
    <col min="11525" max="11525" width="22.7109375" style="35" customWidth="1"/>
    <col min="11526" max="11526" width="26.7109375" style="35" customWidth="1"/>
    <col min="11527" max="11775" width="38.140625" style="35"/>
    <col min="11776" max="11776" width="25.28515625" style="35" customWidth="1"/>
    <col min="11777" max="11777" width="21.140625" style="35" customWidth="1"/>
    <col min="11778" max="11778" width="14.7109375" style="35" customWidth="1"/>
    <col min="11779" max="11779" width="12.42578125" style="35" customWidth="1"/>
    <col min="11780" max="11780" width="14" style="35" customWidth="1"/>
    <col min="11781" max="11781" width="22.7109375" style="35" customWidth="1"/>
    <col min="11782" max="11782" width="26.7109375" style="35" customWidth="1"/>
    <col min="11783" max="12031" width="38.140625" style="35"/>
    <col min="12032" max="12032" width="25.28515625" style="35" customWidth="1"/>
    <col min="12033" max="12033" width="21.140625" style="35" customWidth="1"/>
    <col min="12034" max="12034" width="14.7109375" style="35" customWidth="1"/>
    <col min="12035" max="12035" width="12.42578125" style="35" customWidth="1"/>
    <col min="12036" max="12036" width="14" style="35" customWidth="1"/>
    <col min="12037" max="12037" width="22.7109375" style="35" customWidth="1"/>
    <col min="12038" max="12038" width="26.7109375" style="35" customWidth="1"/>
    <col min="12039" max="12287" width="38.140625" style="35"/>
    <col min="12288" max="12288" width="25.28515625" style="35" customWidth="1"/>
    <col min="12289" max="12289" width="21.140625" style="35" customWidth="1"/>
    <col min="12290" max="12290" width="14.7109375" style="35" customWidth="1"/>
    <col min="12291" max="12291" width="12.42578125" style="35" customWidth="1"/>
    <col min="12292" max="12292" width="14" style="35" customWidth="1"/>
    <col min="12293" max="12293" width="22.7109375" style="35" customWidth="1"/>
    <col min="12294" max="12294" width="26.7109375" style="35" customWidth="1"/>
    <col min="12295" max="12543" width="38.140625" style="35"/>
    <col min="12544" max="12544" width="25.28515625" style="35" customWidth="1"/>
    <col min="12545" max="12545" width="21.140625" style="35" customWidth="1"/>
    <col min="12546" max="12546" width="14.7109375" style="35" customWidth="1"/>
    <col min="12547" max="12547" width="12.42578125" style="35" customWidth="1"/>
    <col min="12548" max="12548" width="14" style="35" customWidth="1"/>
    <col min="12549" max="12549" width="22.7109375" style="35" customWidth="1"/>
    <col min="12550" max="12550" width="26.7109375" style="35" customWidth="1"/>
    <col min="12551" max="12799" width="38.140625" style="35"/>
    <col min="12800" max="12800" width="25.28515625" style="35" customWidth="1"/>
    <col min="12801" max="12801" width="21.140625" style="35" customWidth="1"/>
    <col min="12802" max="12802" width="14.7109375" style="35" customWidth="1"/>
    <col min="12803" max="12803" width="12.42578125" style="35" customWidth="1"/>
    <col min="12804" max="12804" width="14" style="35" customWidth="1"/>
    <col min="12805" max="12805" width="22.7109375" style="35" customWidth="1"/>
    <col min="12806" max="12806" width="26.7109375" style="35" customWidth="1"/>
    <col min="12807" max="13055" width="38.140625" style="35"/>
    <col min="13056" max="13056" width="25.28515625" style="35" customWidth="1"/>
    <col min="13057" max="13057" width="21.140625" style="35" customWidth="1"/>
    <col min="13058" max="13058" width="14.7109375" style="35" customWidth="1"/>
    <col min="13059" max="13059" width="12.42578125" style="35" customWidth="1"/>
    <col min="13060" max="13060" width="14" style="35" customWidth="1"/>
    <col min="13061" max="13061" width="22.7109375" style="35" customWidth="1"/>
    <col min="13062" max="13062" width="26.7109375" style="35" customWidth="1"/>
    <col min="13063" max="13311" width="38.140625" style="35"/>
    <col min="13312" max="13312" width="25.28515625" style="35" customWidth="1"/>
    <col min="13313" max="13313" width="21.140625" style="35" customWidth="1"/>
    <col min="13314" max="13314" width="14.7109375" style="35" customWidth="1"/>
    <col min="13315" max="13315" width="12.42578125" style="35" customWidth="1"/>
    <col min="13316" max="13316" width="14" style="35" customWidth="1"/>
    <col min="13317" max="13317" width="22.7109375" style="35" customWidth="1"/>
    <col min="13318" max="13318" width="26.7109375" style="35" customWidth="1"/>
    <col min="13319" max="13567" width="38.140625" style="35"/>
    <col min="13568" max="13568" width="25.28515625" style="35" customWidth="1"/>
    <col min="13569" max="13569" width="21.140625" style="35" customWidth="1"/>
    <col min="13570" max="13570" width="14.7109375" style="35" customWidth="1"/>
    <col min="13571" max="13571" width="12.42578125" style="35" customWidth="1"/>
    <col min="13572" max="13572" width="14" style="35" customWidth="1"/>
    <col min="13573" max="13573" width="22.7109375" style="35" customWidth="1"/>
    <col min="13574" max="13574" width="26.7109375" style="35" customWidth="1"/>
    <col min="13575" max="13823" width="38.140625" style="35"/>
    <col min="13824" max="13824" width="25.28515625" style="35" customWidth="1"/>
    <col min="13825" max="13825" width="21.140625" style="35" customWidth="1"/>
    <col min="13826" max="13826" width="14.7109375" style="35" customWidth="1"/>
    <col min="13827" max="13827" width="12.42578125" style="35" customWidth="1"/>
    <col min="13828" max="13828" width="14" style="35" customWidth="1"/>
    <col min="13829" max="13829" width="22.7109375" style="35" customWidth="1"/>
    <col min="13830" max="13830" width="26.7109375" style="35" customWidth="1"/>
    <col min="13831" max="14079" width="38.140625" style="35"/>
    <col min="14080" max="14080" width="25.28515625" style="35" customWidth="1"/>
    <col min="14081" max="14081" width="21.140625" style="35" customWidth="1"/>
    <col min="14082" max="14082" width="14.7109375" style="35" customWidth="1"/>
    <col min="14083" max="14083" width="12.42578125" style="35" customWidth="1"/>
    <col min="14084" max="14084" width="14" style="35" customWidth="1"/>
    <col min="14085" max="14085" width="22.7109375" style="35" customWidth="1"/>
    <col min="14086" max="14086" width="26.7109375" style="35" customWidth="1"/>
    <col min="14087" max="14335" width="38.140625" style="35"/>
    <col min="14336" max="14336" width="25.28515625" style="35" customWidth="1"/>
    <col min="14337" max="14337" width="21.140625" style="35" customWidth="1"/>
    <col min="14338" max="14338" width="14.7109375" style="35" customWidth="1"/>
    <col min="14339" max="14339" width="12.42578125" style="35" customWidth="1"/>
    <col min="14340" max="14340" width="14" style="35" customWidth="1"/>
    <col min="14341" max="14341" width="22.7109375" style="35" customWidth="1"/>
    <col min="14342" max="14342" width="26.7109375" style="35" customWidth="1"/>
    <col min="14343" max="14591" width="38.140625" style="35"/>
    <col min="14592" max="14592" width="25.28515625" style="35" customWidth="1"/>
    <col min="14593" max="14593" width="21.140625" style="35" customWidth="1"/>
    <col min="14594" max="14594" width="14.7109375" style="35" customWidth="1"/>
    <col min="14595" max="14595" width="12.42578125" style="35" customWidth="1"/>
    <col min="14596" max="14596" width="14" style="35" customWidth="1"/>
    <col min="14597" max="14597" width="22.7109375" style="35" customWidth="1"/>
    <col min="14598" max="14598" width="26.7109375" style="35" customWidth="1"/>
    <col min="14599" max="14847" width="38.140625" style="35"/>
    <col min="14848" max="14848" width="25.28515625" style="35" customWidth="1"/>
    <col min="14849" max="14849" width="21.140625" style="35" customWidth="1"/>
    <col min="14850" max="14850" width="14.7109375" style="35" customWidth="1"/>
    <col min="14851" max="14851" width="12.42578125" style="35" customWidth="1"/>
    <col min="14852" max="14852" width="14" style="35" customWidth="1"/>
    <col min="14853" max="14853" width="22.7109375" style="35" customWidth="1"/>
    <col min="14854" max="14854" width="26.7109375" style="35" customWidth="1"/>
    <col min="14855" max="15103" width="38.140625" style="35"/>
    <col min="15104" max="15104" width="25.28515625" style="35" customWidth="1"/>
    <col min="15105" max="15105" width="21.140625" style="35" customWidth="1"/>
    <col min="15106" max="15106" width="14.7109375" style="35" customWidth="1"/>
    <col min="15107" max="15107" width="12.42578125" style="35" customWidth="1"/>
    <col min="15108" max="15108" width="14" style="35" customWidth="1"/>
    <col min="15109" max="15109" width="22.7109375" style="35" customWidth="1"/>
    <col min="15110" max="15110" width="26.7109375" style="35" customWidth="1"/>
    <col min="15111" max="15359" width="38.140625" style="35"/>
    <col min="15360" max="15360" width="25.28515625" style="35" customWidth="1"/>
    <col min="15361" max="15361" width="21.140625" style="35" customWidth="1"/>
    <col min="15362" max="15362" width="14.7109375" style="35" customWidth="1"/>
    <col min="15363" max="15363" width="12.42578125" style="35" customWidth="1"/>
    <col min="15364" max="15364" width="14" style="35" customWidth="1"/>
    <col min="15365" max="15365" width="22.7109375" style="35" customWidth="1"/>
    <col min="15366" max="15366" width="26.7109375" style="35" customWidth="1"/>
    <col min="15367" max="15615" width="38.140625" style="35"/>
    <col min="15616" max="15616" width="25.28515625" style="35" customWidth="1"/>
    <col min="15617" max="15617" width="21.140625" style="35" customWidth="1"/>
    <col min="15618" max="15618" width="14.7109375" style="35" customWidth="1"/>
    <col min="15619" max="15619" width="12.42578125" style="35" customWidth="1"/>
    <col min="15620" max="15620" width="14" style="35" customWidth="1"/>
    <col min="15621" max="15621" width="22.7109375" style="35" customWidth="1"/>
    <col min="15622" max="15622" width="26.7109375" style="35" customWidth="1"/>
    <col min="15623" max="15871" width="38.140625" style="35"/>
    <col min="15872" max="15872" width="25.28515625" style="35" customWidth="1"/>
    <col min="15873" max="15873" width="21.140625" style="35" customWidth="1"/>
    <col min="15874" max="15874" width="14.7109375" style="35" customWidth="1"/>
    <col min="15875" max="15875" width="12.42578125" style="35" customWidth="1"/>
    <col min="15876" max="15876" width="14" style="35" customWidth="1"/>
    <col min="15877" max="15877" width="22.7109375" style="35" customWidth="1"/>
    <col min="15878" max="15878" width="26.7109375" style="35" customWidth="1"/>
    <col min="15879" max="16127" width="38.140625" style="35"/>
    <col min="16128" max="16128" width="25.28515625" style="35" customWidth="1"/>
    <col min="16129" max="16129" width="21.140625" style="35" customWidth="1"/>
    <col min="16130" max="16130" width="14.7109375" style="35" customWidth="1"/>
    <col min="16131" max="16131" width="12.42578125" style="35" customWidth="1"/>
    <col min="16132" max="16132" width="14" style="35" customWidth="1"/>
    <col min="16133" max="16133" width="22.7109375" style="35" customWidth="1"/>
    <col min="16134" max="16134" width="26.7109375" style="35" customWidth="1"/>
    <col min="16135" max="16384" width="38.140625" style="35"/>
  </cols>
  <sheetData>
    <row r="1" spans="1:9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9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9" ht="31.5" x14ac:dyDescent="0.2">
      <c r="B3" s="97" t="s">
        <v>33</v>
      </c>
      <c r="C3" s="97" t="s">
        <v>14</v>
      </c>
      <c r="D3" s="98" t="s">
        <v>165</v>
      </c>
      <c r="E3" s="97" t="s">
        <v>13</v>
      </c>
      <c r="F3" s="97" t="s">
        <v>113</v>
      </c>
    </row>
    <row r="4" spans="1:9" ht="15" x14ac:dyDescent="0.25">
      <c r="B4" s="78" t="s">
        <v>39</v>
      </c>
      <c r="C4" s="78" t="s">
        <v>102</v>
      </c>
      <c r="D4" s="93">
        <v>4465</v>
      </c>
      <c r="E4" s="80">
        <v>1</v>
      </c>
      <c r="F4" s="78">
        <v>15</v>
      </c>
      <c r="H4" s="35" t="s">
        <v>38</v>
      </c>
      <c r="I4" s="35">
        <f>F5</f>
        <v>13</v>
      </c>
    </row>
    <row r="5" spans="1:9" ht="15" x14ac:dyDescent="0.25">
      <c r="B5" s="84" t="s">
        <v>38</v>
      </c>
      <c r="C5" s="84" t="s">
        <v>85</v>
      </c>
      <c r="D5" s="94">
        <v>4433</v>
      </c>
      <c r="E5" s="86">
        <v>2</v>
      </c>
      <c r="F5" s="84">
        <v>13</v>
      </c>
      <c r="H5" s="35" t="s">
        <v>39</v>
      </c>
      <c r="I5" s="35">
        <f>F4</f>
        <v>15</v>
      </c>
    </row>
    <row r="6" spans="1:9" ht="15" x14ac:dyDescent="0.25">
      <c r="B6" s="90" t="s">
        <v>36</v>
      </c>
      <c r="C6" s="90" t="s">
        <v>83</v>
      </c>
      <c r="D6" s="90">
        <v>4224</v>
      </c>
      <c r="E6" s="92">
        <v>3</v>
      </c>
      <c r="F6" s="90">
        <v>11</v>
      </c>
      <c r="H6" s="35" t="s">
        <v>36</v>
      </c>
      <c r="I6" s="35">
        <f>F6</f>
        <v>11</v>
      </c>
    </row>
    <row r="7" spans="1:9" ht="15" x14ac:dyDescent="0.25">
      <c r="B7" s="37" t="s">
        <v>80</v>
      </c>
      <c r="C7" s="37" t="s">
        <v>82</v>
      </c>
      <c r="D7" s="37">
        <v>3985</v>
      </c>
      <c r="E7" s="36">
        <v>4</v>
      </c>
      <c r="F7" s="37">
        <v>9</v>
      </c>
      <c r="H7" s="35" t="s">
        <v>34</v>
      </c>
      <c r="I7" s="35">
        <f>F7</f>
        <v>9</v>
      </c>
    </row>
    <row r="8" spans="1:9" ht="15" x14ac:dyDescent="0.25">
      <c r="B8" s="37"/>
      <c r="C8" s="37"/>
      <c r="D8" s="39"/>
      <c r="E8" s="36"/>
    </row>
    <row r="9" spans="1:9" ht="15" x14ac:dyDescent="0.25">
      <c r="B9" s="37"/>
      <c r="C9" s="37"/>
      <c r="D9" s="39"/>
      <c r="E9" s="36"/>
    </row>
    <row r="10" spans="1:9" ht="15" x14ac:dyDescent="0.25">
      <c r="B10" s="37"/>
      <c r="C10" s="37"/>
      <c r="D10" s="39"/>
      <c r="E10" s="36"/>
    </row>
    <row r="11" spans="1:9" ht="15" x14ac:dyDescent="0.25">
      <c r="B11" s="37"/>
      <c r="C11" s="37"/>
      <c r="D11" s="39"/>
      <c r="E11" s="36"/>
    </row>
    <row r="12" spans="1:9" ht="15" x14ac:dyDescent="0.25">
      <c r="B12" s="37"/>
      <c r="C12" s="37"/>
      <c r="D12" s="39"/>
      <c r="E12" s="36"/>
    </row>
    <row r="13" spans="1:9" ht="15" x14ac:dyDescent="0.25">
      <c r="B13" s="37"/>
      <c r="C13" s="37"/>
      <c r="D13" s="39"/>
      <c r="E13" s="36"/>
    </row>
    <row r="14" spans="1:9" ht="15" x14ac:dyDescent="0.25">
      <c r="B14" s="37"/>
      <c r="C14" s="37"/>
      <c r="D14" s="39"/>
      <c r="E14" s="36"/>
    </row>
    <row r="15" spans="1:9" ht="15" x14ac:dyDescent="0.25">
      <c r="B15" s="37"/>
      <c r="C15" s="37"/>
      <c r="D15" s="39"/>
      <c r="E15" s="36"/>
    </row>
    <row r="16" spans="1:9" ht="15" x14ac:dyDescent="0.25">
      <c r="B16" s="37"/>
      <c r="C16" s="37"/>
      <c r="D16" s="39"/>
      <c r="E16" s="36"/>
    </row>
    <row r="17" spans="2:5" ht="15" x14ac:dyDescent="0.25">
      <c r="B17" s="37"/>
      <c r="C17" s="37"/>
      <c r="D17" s="39"/>
      <c r="E17" s="36"/>
    </row>
    <row r="18" spans="2:5" ht="15" x14ac:dyDescent="0.25">
      <c r="B18" s="37"/>
      <c r="C18" s="37"/>
      <c r="D18" s="39"/>
      <c r="E18" s="36"/>
    </row>
    <row r="19" spans="2:5" ht="15" x14ac:dyDescent="0.25">
      <c r="B19" s="37"/>
      <c r="C19" s="37"/>
      <c r="D19" s="39"/>
      <c r="E19" s="36"/>
    </row>
    <row r="20" spans="2:5" ht="15" x14ac:dyDescent="0.25">
      <c r="B20" s="37"/>
      <c r="C20" s="37"/>
      <c r="D20" s="39"/>
      <c r="E20" s="36"/>
    </row>
    <row r="21" spans="2:5" ht="15" x14ac:dyDescent="0.25">
      <c r="B21" s="37"/>
      <c r="C21" s="37"/>
      <c r="D21" s="39"/>
      <c r="E21" s="36"/>
    </row>
    <row r="22" spans="2:5" ht="15" x14ac:dyDescent="0.25">
      <c r="B22" s="37"/>
      <c r="C22" s="37"/>
      <c r="D22" s="39"/>
      <c r="E22" s="36"/>
    </row>
    <row r="23" spans="2:5" ht="15" x14ac:dyDescent="0.25">
      <c r="B23" s="37"/>
      <c r="C23" s="37"/>
      <c r="D23" s="39"/>
      <c r="E23" s="36"/>
    </row>
    <row r="24" spans="2:5" ht="15" x14ac:dyDescent="0.25">
      <c r="B24" s="37"/>
      <c r="C24" s="37"/>
      <c r="D24" s="39"/>
      <c r="E24" s="36"/>
    </row>
    <row r="25" spans="2:5" ht="15" x14ac:dyDescent="0.25">
      <c r="B25" s="37"/>
      <c r="C25" s="37"/>
      <c r="D25" s="39"/>
      <c r="E25" s="36"/>
    </row>
    <row r="26" spans="2:5" ht="15" x14ac:dyDescent="0.25">
      <c r="B26" s="37"/>
      <c r="C26" s="37"/>
      <c r="D26" s="39"/>
      <c r="E26" s="36"/>
    </row>
    <row r="27" spans="2:5" ht="15" x14ac:dyDescent="0.25">
      <c r="B27" s="37"/>
      <c r="C27" s="37"/>
      <c r="D27" s="39"/>
      <c r="E27" s="36"/>
    </row>
    <row r="28" spans="2:5" ht="15" x14ac:dyDescent="0.25">
      <c r="B28" s="37"/>
      <c r="C28" s="37"/>
      <c r="D28" s="39"/>
      <c r="E28" s="36"/>
    </row>
    <row r="29" spans="2:5" ht="15" x14ac:dyDescent="0.25">
      <c r="B29" s="37"/>
      <c r="C29" s="37"/>
      <c r="D29" s="36"/>
      <c r="E29" s="36"/>
    </row>
    <row r="30" spans="2:5" ht="15" x14ac:dyDescent="0.25">
      <c r="B30" s="37"/>
      <c r="C30" s="37"/>
      <c r="D30" s="36"/>
      <c r="E30" s="36"/>
    </row>
    <row r="31" spans="2:5" ht="15" x14ac:dyDescent="0.25">
      <c r="B31" s="37"/>
      <c r="C31" s="37"/>
      <c r="D31" s="36"/>
      <c r="E31" s="36"/>
    </row>
  </sheetData>
  <sortState ref="B2:E5">
    <sortCondition descending="1" ref="D2:D5"/>
  </sortState>
  <mergeCells count="2">
    <mergeCell ref="A1:D1"/>
    <mergeCell ref="A2:D2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opLeftCell="B1" workbookViewId="0">
      <selection sqref="A1:XFD2"/>
    </sheetView>
  </sheetViews>
  <sheetFormatPr defaultColWidth="38.140625" defaultRowHeight="12.75" x14ac:dyDescent="0.2"/>
  <cols>
    <col min="1" max="1" width="3.5703125" style="35" customWidth="1"/>
    <col min="2" max="2" width="14.85546875" style="35" customWidth="1"/>
    <col min="3" max="3" width="42.85546875" style="35" customWidth="1"/>
    <col min="4" max="4" width="15.85546875" style="35" bestFit="1" customWidth="1"/>
    <col min="5" max="5" width="9.7109375" style="35" customWidth="1"/>
    <col min="6" max="6" width="14" style="35" customWidth="1"/>
    <col min="7" max="7" width="15.85546875" style="35" customWidth="1"/>
    <col min="8" max="8" width="12.5703125" style="35" bestFit="1" customWidth="1"/>
    <col min="9" max="9" width="10.5703125" style="35" customWidth="1"/>
    <col min="10" max="255" width="38.140625" style="35"/>
    <col min="256" max="256" width="25.28515625" style="35" customWidth="1"/>
    <col min="257" max="257" width="21.140625" style="35" customWidth="1"/>
    <col min="258" max="258" width="14.7109375" style="35" customWidth="1"/>
    <col min="259" max="259" width="12.42578125" style="35" customWidth="1"/>
    <col min="260" max="260" width="14" style="35" customWidth="1"/>
    <col min="261" max="261" width="22.7109375" style="35" customWidth="1"/>
    <col min="262" max="262" width="26.7109375" style="35" customWidth="1"/>
    <col min="263" max="511" width="38.140625" style="35"/>
    <col min="512" max="512" width="25.28515625" style="35" customWidth="1"/>
    <col min="513" max="513" width="21.140625" style="35" customWidth="1"/>
    <col min="514" max="514" width="14.7109375" style="35" customWidth="1"/>
    <col min="515" max="515" width="12.42578125" style="35" customWidth="1"/>
    <col min="516" max="516" width="14" style="35" customWidth="1"/>
    <col min="517" max="517" width="22.7109375" style="35" customWidth="1"/>
    <col min="518" max="518" width="26.7109375" style="35" customWidth="1"/>
    <col min="519" max="767" width="38.140625" style="35"/>
    <col min="768" max="768" width="25.28515625" style="35" customWidth="1"/>
    <col min="769" max="769" width="21.140625" style="35" customWidth="1"/>
    <col min="770" max="770" width="14.7109375" style="35" customWidth="1"/>
    <col min="771" max="771" width="12.42578125" style="35" customWidth="1"/>
    <col min="772" max="772" width="14" style="35" customWidth="1"/>
    <col min="773" max="773" width="22.7109375" style="35" customWidth="1"/>
    <col min="774" max="774" width="26.7109375" style="35" customWidth="1"/>
    <col min="775" max="1023" width="38.140625" style="35"/>
    <col min="1024" max="1024" width="25.28515625" style="35" customWidth="1"/>
    <col min="1025" max="1025" width="21.140625" style="35" customWidth="1"/>
    <col min="1026" max="1026" width="14.7109375" style="35" customWidth="1"/>
    <col min="1027" max="1027" width="12.42578125" style="35" customWidth="1"/>
    <col min="1028" max="1028" width="14" style="35" customWidth="1"/>
    <col min="1029" max="1029" width="22.7109375" style="35" customWidth="1"/>
    <col min="1030" max="1030" width="26.7109375" style="35" customWidth="1"/>
    <col min="1031" max="1279" width="38.140625" style="35"/>
    <col min="1280" max="1280" width="25.28515625" style="35" customWidth="1"/>
    <col min="1281" max="1281" width="21.140625" style="35" customWidth="1"/>
    <col min="1282" max="1282" width="14.7109375" style="35" customWidth="1"/>
    <col min="1283" max="1283" width="12.42578125" style="35" customWidth="1"/>
    <col min="1284" max="1284" width="14" style="35" customWidth="1"/>
    <col min="1285" max="1285" width="22.7109375" style="35" customWidth="1"/>
    <col min="1286" max="1286" width="26.7109375" style="35" customWidth="1"/>
    <col min="1287" max="1535" width="38.140625" style="35"/>
    <col min="1536" max="1536" width="25.28515625" style="35" customWidth="1"/>
    <col min="1537" max="1537" width="21.140625" style="35" customWidth="1"/>
    <col min="1538" max="1538" width="14.7109375" style="35" customWidth="1"/>
    <col min="1539" max="1539" width="12.42578125" style="35" customWidth="1"/>
    <col min="1540" max="1540" width="14" style="35" customWidth="1"/>
    <col min="1541" max="1541" width="22.7109375" style="35" customWidth="1"/>
    <col min="1542" max="1542" width="26.7109375" style="35" customWidth="1"/>
    <col min="1543" max="1791" width="38.140625" style="35"/>
    <col min="1792" max="1792" width="25.28515625" style="35" customWidth="1"/>
    <col min="1793" max="1793" width="21.140625" style="35" customWidth="1"/>
    <col min="1794" max="1794" width="14.7109375" style="35" customWidth="1"/>
    <col min="1795" max="1795" width="12.42578125" style="35" customWidth="1"/>
    <col min="1796" max="1796" width="14" style="35" customWidth="1"/>
    <col min="1797" max="1797" width="22.7109375" style="35" customWidth="1"/>
    <col min="1798" max="1798" width="26.7109375" style="35" customWidth="1"/>
    <col min="1799" max="2047" width="38.140625" style="35"/>
    <col min="2048" max="2048" width="25.28515625" style="35" customWidth="1"/>
    <col min="2049" max="2049" width="21.140625" style="35" customWidth="1"/>
    <col min="2050" max="2050" width="14.7109375" style="35" customWidth="1"/>
    <col min="2051" max="2051" width="12.42578125" style="35" customWidth="1"/>
    <col min="2052" max="2052" width="14" style="35" customWidth="1"/>
    <col min="2053" max="2053" width="22.7109375" style="35" customWidth="1"/>
    <col min="2054" max="2054" width="26.7109375" style="35" customWidth="1"/>
    <col min="2055" max="2303" width="38.140625" style="35"/>
    <col min="2304" max="2304" width="25.28515625" style="35" customWidth="1"/>
    <col min="2305" max="2305" width="21.140625" style="35" customWidth="1"/>
    <col min="2306" max="2306" width="14.7109375" style="35" customWidth="1"/>
    <col min="2307" max="2307" width="12.42578125" style="35" customWidth="1"/>
    <col min="2308" max="2308" width="14" style="35" customWidth="1"/>
    <col min="2309" max="2309" width="22.7109375" style="35" customWidth="1"/>
    <col min="2310" max="2310" width="26.7109375" style="35" customWidth="1"/>
    <col min="2311" max="2559" width="38.140625" style="35"/>
    <col min="2560" max="2560" width="25.28515625" style="35" customWidth="1"/>
    <col min="2561" max="2561" width="21.140625" style="35" customWidth="1"/>
    <col min="2562" max="2562" width="14.7109375" style="35" customWidth="1"/>
    <col min="2563" max="2563" width="12.42578125" style="35" customWidth="1"/>
    <col min="2564" max="2564" width="14" style="35" customWidth="1"/>
    <col min="2565" max="2565" width="22.7109375" style="35" customWidth="1"/>
    <col min="2566" max="2566" width="26.7109375" style="35" customWidth="1"/>
    <col min="2567" max="2815" width="38.140625" style="35"/>
    <col min="2816" max="2816" width="25.28515625" style="35" customWidth="1"/>
    <col min="2817" max="2817" width="21.140625" style="35" customWidth="1"/>
    <col min="2818" max="2818" width="14.7109375" style="35" customWidth="1"/>
    <col min="2819" max="2819" width="12.42578125" style="35" customWidth="1"/>
    <col min="2820" max="2820" width="14" style="35" customWidth="1"/>
    <col min="2821" max="2821" width="22.7109375" style="35" customWidth="1"/>
    <col min="2822" max="2822" width="26.7109375" style="35" customWidth="1"/>
    <col min="2823" max="3071" width="38.140625" style="35"/>
    <col min="3072" max="3072" width="25.28515625" style="35" customWidth="1"/>
    <col min="3073" max="3073" width="21.140625" style="35" customWidth="1"/>
    <col min="3074" max="3074" width="14.7109375" style="35" customWidth="1"/>
    <col min="3075" max="3075" width="12.42578125" style="35" customWidth="1"/>
    <col min="3076" max="3076" width="14" style="35" customWidth="1"/>
    <col min="3077" max="3077" width="22.7109375" style="35" customWidth="1"/>
    <col min="3078" max="3078" width="26.7109375" style="35" customWidth="1"/>
    <col min="3079" max="3327" width="38.140625" style="35"/>
    <col min="3328" max="3328" width="25.28515625" style="35" customWidth="1"/>
    <col min="3329" max="3329" width="21.140625" style="35" customWidth="1"/>
    <col min="3330" max="3330" width="14.7109375" style="35" customWidth="1"/>
    <col min="3331" max="3331" width="12.42578125" style="35" customWidth="1"/>
    <col min="3332" max="3332" width="14" style="35" customWidth="1"/>
    <col min="3333" max="3333" width="22.7109375" style="35" customWidth="1"/>
    <col min="3334" max="3334" width="26.7109375" style="35" customWidth="1"/>
    <col min="3335" max="3583" width="38.140625" style="35"/>
    <col min="3584" max="3584" width="25.28515625" style="35" customWidth="1"/>
    <col min="3585" max="3585" width="21.140625" style="35" customWidth="1"/>
    <col min="3586" max="3586" width="14.7109375" style="35" customWidth="1"/>
    <col min="3587" max="3587" width="12.42578125" style="35" customWidth="1"/>
    <col min="3588" max="3588" width="14" style="35" customWidth="1"/>
    <col min="3589" max="3589" width="22.7109375" style="35" customWidth="1"/>
    <col min="3590" max="3590" width="26.7109375" style="35" customWidth="1"/>
    <col min="3591" max="3839" width="38.140625" style="35"/>
    <col min="3840" max="3840" width="25.28515625" style="35" customWidth="1"/>
    <col min="3841" max="3841" width="21.140625" style="35" customWidth="1"/>
    <col min="3842" max="3842" width="14.7109375" style="35" customWidth="1"/>
    <col min="3843" max="3843" width="12.42578125" style="35" customWidth="1"/>
    <col min="3844" max="3844" width="14" style="35" customWidth="1"/>
    <col min="3845" max="3845" width="22.7109375" style="35" customWidth="1"/>
    <col min="3846" max="3846" width="26.7109375" style="35" customWidth="1"/>
    <col min="3847" max="4095" width="38.140625" style="35"/>
    <col min="4096" max="4096" width="25.28515625" style="35" customWidth="1"/>
    <col min="4097" max="4097" width="21.140625" style="35" customWidth="1"/>
    <col min="4098" max="4098" width="14.7109375" style="35" customWidth="1"/>
    <col min="4099" max="4099" width="12.42578125" style="35" customWidth="1"/>
    <col min="4100" max="4100" width="14" style="35" customWidth="1"/>
    <col min="4101" max="4101" width="22.7109375" style="35" customWidth="1"/>
    <col min="4102" max="4102" width="26.7109375" style="35" customWidth="1"/>
    <col min="4103" max="4351" width="38.140625" style="35"/>
    <col min="4352" max="4352" width="25.28515625" style="35" customWidth="1"/>
    <col min="4353" max="4353" width="21.140625" style="35" customWidth="1"/>
    <col min="4354" max="4354" width="14.7109375" style="35" customWidth="1"/>
    <col min="4355" max="4355" width="12.42578125" style="35" customWidth="1"/>
    <col min="4356" max="4356" width="14" style="35" customWidth="1"/>
    <col min="4357" max="4357" width="22.7109375" style="35" customWidth="1"/>
    <col min="4358" max="4358" width="26.7109375" style="35" customWidth="1"/>
    <col min="4359" max="4607" width="38.140625" style="35"/>
    <col min="4608" max="4608" width="25.28515625" style="35" customWidth="1"/>
    <col min="4609" max="4609" width="21.140625" style="35" customWidth="1"/>
    <col min="4610" max="4610" width="14.7109375" style="35" customWidth="1"/>
    <col min="4611" max="4611" width="12.42578125" style="35" customWidth="1"/>
    <col min="4612" max="4612" width="14" style="35" customWidth="1"/>
    <col min="4613" max="4613" width="22.7109375" style="35" customWidth="1"/>
    <col min="4614" max="4614" width="26.7109375" style="35" customWidth="1"/>
    <col min="4615" max="4863" width="38.140625" style="35"/>
    <col min="4864" max="4864" width="25.28515625" style="35" customWidth="1"/>
    <col min="4865" max="4865" width="21.140625" style="35" customWidth="1"/>
    <col min="4866" max="4866" width="14.7109375" style="35" customWidth="1"/>
    <col min="4867" max="4867" width="12.42578125" style="35" customWidth="1"/>
    <col min="4868" max="4868" width="14" style="35" customWidth="1"/>
    <col min="4869" max="4869" width="22.7109375" style="35" customWidth="1"/>
    <col min="4870" max="4870" width="26.7109375" style="35" customWidth="1"/>
    <col min="4871" max="5119" width="38.140625" style="35"/>
    <col min="5120" max="5120" width="25.28515625" style="35" customWidth="1"/>
    <col min="5121" max="5121" width="21.140625" style="35" customWidth="1"/>
    <col min="5122" max="5122" width="14.7109375" style="35" customWidth="1"/>
    <col min="5123" max="5123" width="12.42578125" style="35" customWidth="1"/>
    <col min="5124" max="5124" width="14" style="35" customWidth="1"/>
    <col min="5125" max="5125" width="22.7109375" style="35" customWidth="1"/>
    <col min="5126" max="5126" width="26.7109375" style="35" customWidth="1"/>
    <col min="5127" max="5375" width="38.140625" style="35"/>
    <col min="5376" max="5376" width="25.28515625" style="35" customWidth="1"/>
    <col min="5377" max="5377" width="21.140625" style="35" customWidth="1"/>
    <col min="5378" max="5378" width="14.7109375" style="35" customWidth="1"/>
    <col min="5379" max="5379" width="12.42578125" style="35" customWidth="1"/>
    <col min="5380" max="5380" width="14" style="35" customWidth="1"/>
    <col min="5381" max="5381" width="22.7109375" style="35" customWidth="1"/>
    <col min="5382" max="5382" width="26.7109375" style="35" customWidth="1"/>
    <col min="5383" max="5631" width="38.140625" style="35"/>
    <col min="5632" max="5632" width="25.28515625" style="35" customWidth="1"/>
    <col min="5633" max="5633" width="21.140625" style="35" customWidth="1"/>
    <col min="5634" max="5634" width="14.7109375" style="35" customWidth="1"/>
    <col min="5635" max="5635" width="12.42578125" style="35" customWidth="1"/>
    <col min="5636" max="5636" width="14" style="35" customWidth="1"/>
    <col min="5637" max="5637" width="22.7109375" style="35" customWidth="1"/>
    <col min="5638" max="5638" width="26.7109375" style="35" customWidth="1"/>
    <col min="5639" max="5887" width="38.140625" style="35"/>
    <col min="5888" max="5888" width="25.28515625" style="35" customWidth="1"/>
    <col min="5889" max="5889" width="21.140625" style="35" customWidth="1"/>
    <col min="5890" max="5890" width="14.7109375" style="35" customWidth="1"/>
    <col min="5891" max="5891" width="12.42578125" style="35" customWidth="1"/>
    <col min="5892" max="5892" width="14" style="35" customWidth="1"/>
    <col min="5893" max="5893" width="22.7109375" style="35" customWidth="1"/>
    <col min="5894" max="5894" width="26.7109375" style="35" customWidth="1"/>
    <col min="5895" max="6143" width="38.140625" style="35"/>
    <col min="6144" max="6144" width="25.28515625" style="35" customWidth="1"/>
    <col min="6145" max="6145" width="21.140625" style="35" customWidth="1"/>
    <col min="6146" max="6146" width="14.7109375" style="35" customWidth="1"/>
    <col min="6147" max="6147" width="12.42578125" style="35" customWidth="1"/>
    <col min="6148" max="6148" width="14" style="35" customWidth="1"/>
    <col min="6149" max="6149" width="22.7109375" style="35" customWidth="1"/>
    <col min="6150" max="6150" width="26.7109375" style="35" customWidth="1"/>
    <col min="6151" max="6399" width="38.140625" style="35"/>
    <col min="6400" max="6400" width="25.28515625" style="35" customWidth="1"/>
    <col min="6401" max="6401" width="21.140625" style="35" customWidth="1"/>
    <col min="6402" max="6402" width="14.7109375" style="35" customWidth="1"/>
    <col min="6403" max="6403" width="12.42578125" style="35" customWidth="1"/>
    <col min="6404" max="6404" width="14" style="35" customWidth="1"/>
    <col min="6405" max="6405" width="22.7109375" style="35" customWidth="1"/>
    <col min="6406" max="6406" width="26.7109375" style="35" customWidth="1"/>
    <col min="6407" max="6655" width="38.140625" style="35"/>
    <col min="6656" max="6656" width="25.28515625" style="35" customWidth="1"/>
    <col min="6657" max="6657" width="21.140625" style="35" customWidth="1"/>
    <col min="6658" max="6658" width="14.7109375" style="35" customWidth="1"/>
    <col min="6659" max="6659" width="12.42578125" style="35" customWidth="1"/>
    <col min="6660" max="6660" width="14" style="35" customWidth="1"/>
    <col min="6661" max="6661" width="22.7109375" style="35" customWidth="1"/>
    <col min="6662" max="6662" width="26.7109375" style="35" customWidth="1"/>
    <col min="6663" max="6911" width="38.140625" style="35"/>
    <col min="6912" max="6912" width="25.28515625" style="35" customWidth="1"/>
    <col min="6913" max="6913" width="21.140625" style="35" customWidth="1"/>
    <col min="6914" max="6914" width="14.7109375" style="35" customWidth="1"/>
    <col min="6915" max="6915" width="12.42578125" style="35" customWidth="1"/>
    <col min="6916" max="6916" width="14" style="35" customWidth="1"/>
    <col min="6917" max="6917" width="22.7109375" style="35" customWidth="1"/>
    <col min="6918" max="6918" width="26.7109375" style="35" customWidth="1"/>
    <col min="6919" max="7167" width="38.140625" style="35"/>
    <col min="7168" max="7168" width="25.28515625" style="35" customWidth="1"/>
    <col min="7169" max="7169" width="21.140625" style="35" customWidth="1"/>
    <col min="7170" max="7170" width="14.7109375" style="35" customWidth="1"/>
    <col min="7171" max="7171" width="12.42578125" style="35" customWidth="1"/>
    <col min="7172" max="7172" width="14" style="35" customWidth="1"/>
    <col min="7173" max="7173" width="22.7109375" style="35" customWidth="1"/>
    <col min="7174" max="7174" width="26.7109375" style="35" customWidth="1"/>
    <col min="7175" max="7423" width="38.140625" style="35"/>
    <col min="7424" max="7424" width="25.28515625" style="35" customWidth="1"/>
    <col min="7425" max="7425" width="21.140625" style="35" customWidth="1"/>
    <col min="7426" max="7426" width="14.7109375" style="35" customWidth="1"/>
    <col min="7427" max="7427" width="12.42578125" style="35" customWidth="1"/>
    <col min="7428" max="7428" width="14" style="35" customWidth="1"/>
    <col min="7429" max="7429" width="22.7109375" style="35" customWidth="1"/>
    <col min="7430" max="7430" width="26.7109375" style="35" customWidth="1"/>
    <col min="7431" max="7679" width="38.140625" style="35"/>
    <col min="7680" max="7680" width="25.28515625" style="35" customWidth="1"/>
    <col min="7681" max="7681" width="21.140625" style="35" customWidth="1"/>
    <col min="7682" max="7682" width="14.7109375" style="35" customWidth="1"/>
    <col min="7683" max="7683" width="12.42578125" style="35" customWidth="1"/>
    <col min="7684" max="7684" width="14" style="35" customWidth="1"/>
    <col min="7685" max="7685" width="22.7109375" style="35" customWidth="1"/>
    <col min="7686" max="7686" width="26.7109375" style="35" customWidth="1"/>
    <col min="7687" max="7935" width="38.140625" style="35"/>
    <col min="7936" max="7936" width="25.28515625" style="35" customWidth="1"/>
    <col min="7937" max="7937" width="21.140625" style="35" customWidth="1"/>
    <col min="7938" max="7938" width="14.7109375" style="35" customWidth="1"/>
    <col min="7939" max="7939" width="12.42578125" style="35" customWidth="1"/>
    <col min="7940" max="7940" width="14" style="35" customWidth="1"/>
    <col min="7941" max="7941" width="22.7109375" style="35" customWidth="1"/>
    <col min="7942" max="7942" width="26.7109375" style="35" customWidth="1"/>
    <col min="7943" max="8191" width="38.140625" style="35"/>
    <col min="8192" max="8192" width="25.28515625" style="35" customWidth="1"/>
    <col min="8193" max="8193" width="21.140625" style="35" customWidth="1"/>
    <col min="8194" max="8194" width="14.7109375" style="35" customWidth="1"/>
    <col min="8195" max="8195" width="12.42578125" style="35" customWidth="1"/>
    <col min="8196" max="8196" width="14" style="35" customWidth="1"/>
    <col min="8197" max="8197" width="22.7109375" style="35" customWidth="1"/>
    <col min="8198" max="8198" width="26.7109375" style="35" customWidth="1"/>
    <col min="8199" max="8447" width="38.140625" style="35"/>
    <col min="8448" max="8448" width="25.28515625" style="35" customWidth="1"/>
    <col min="8449" max="8449" width="21.140625" style="35" customWidth="1"/>
    <col min="8450" max="8450" width="14.7109375" style="35" customWidth="1"/>
    <col min="8451" max="8451" width="12.42578125" style="35" customWidth="1"/>
    <col min="8452" max="8452" width="14" style="35" customWidth="1"/>
    <col min="8453" max="8453" width="22.7109375" style="35" customWidth="1"/>
    <col min="8454" max="8454" width="26.7109375" style="35" customWidth="1"/>
    <col min="8455" max="8703" width="38.140625" style="35"/>
    <col min="8704" max="8704" width="25.28515625" style="35" customWidth="1"/>
    <col min="8705" max="8705" width="21.140625" style="35" customWidth="1"/>
    <col min="8706" max="8706" width="14.7109375" style="35" customWidth="1"/>
    <col min="8707" max="8707" width="12.42578125" style="35" customWidth="1"/>
    <col min="8708" max="8708" width="14" style="35" customWidth="1"/>
    <col min="8709" max="8709" width="22.7109375" style="35" customWidth="1"/>
    <col min="8710" max="8710" width="26.7109375" style="35" customWidth="1"/>
    <col min="8711" max="8959" width="38.140625" style="35"/>
    <col min="8960" max="8960" width="25.28515625" style="35" customWidth="1"/>
    <col min="8961" max="8961" width="21.140625" style="35" customWidth="1"/>
    <col min="8962" max="8962" width="14.7109375" style="35" customWidth="1"/>
    <col min="8963" max="8963" width="12.42578125" style="35" customWidth="1"/>
    <col min="8964" max="8964" width="14" style="35" customWidth="1"/>
    <col min="8965" max="8965" width="22.7109375" style="35" customWidth="1"/>
    <col min="8966" max="8966" width="26.7109375" style="35" customWidth="1"/>
    <col min="8967" max="9215" width="38.140625" style="35"/>
    <col min="9216" max="9216" width="25.28515625" style="35" customWidth="1"/>
    <col min="9217" max="9217" width="21.140625" style="35" customWidth="1"/>
    <col min="9218" max="9218" width="14.7109375" style="35" customWidth="1"/>
    <col min="9219" max="9219" width="12.42578125" style="35" customWidth="1"/>
    <col min="9220" max="9220" width="14" style="35" customWidth="1"/>
    <col min="9221" max="9221" width="22.7109375" style="35" customWidth="1"/>
    <col min="9222" max="9222" width="26.7109375" style="35" customWidth="1"/>
    <col min="9223" max="9471" width="38.140625" style="35"/>
    <col min="9472" max="9472" width="25.28515625" style="35" customWidth="1"/>
    <col min="9473" max="9473" width="21.140625" style="35" customWidth="1"/>
    <col min="9474" max="9474" width="14.7109375" style="35" customWidth="1"/>
    <col min="9475" max="9475" width="12.42578125" style="35" customWidth="1"/>
    <col min="9476" max="9476" width="14" style="35" customWidth="1"/>
    <col min="9477" max="9477" width="22.7109375" style="35" customWidth="1"/>
    <col min="9478" max="9478" width="26.7109375" style="35" customWidth="1"/>
    <col min="9479" max="9727" width="38.140625" style="35"/>
    <col min="9728" max="9728" width="25.28515625" style="35" customWidth="1"/>
    <col min="9729" max="9729" width="21.140625" style="35" customWidth="1"/>
    <col min="9730" max="9730" width="14.7109375" style="35" customWidth="1"/>
    <col min="9731" max="9731" width="12.42578125" style="35" customWidth="1"/>
    <col min="9732" max="9732" width="14" style="35" customWidth="1"/>
    <col min="9733" max="9733" width="22.7109375" style="35" customWidth="1"/>
    <col min="9734" max="9734" width="26.7109375" style="35" customWidth="1"/>
    <col min="9735" max="9983" width="38.140625" style="35"/>
    <col min="9984" max="9984" width="25.28515625" style="35" customWidth="1"/>
    <col min="9985" max="9985" width="21.140625" style="35" customWidth="1"/>
    <col min="9986" max="9986" width="14.7109375" style="35" customWidth="1"/>
    <col min="9987" max="9987" width="12.42578125" style="35" customWidth="1"/>
    <col min="9988" max="9988" width="14" style="35" customWidth="1"/>
    <col min="9989" max="9989" width="22.7109375" style="35" customWidth="1"/>
    <col min="9990" max="9990" width="26.7109375" style="35" customWidth="1"/>
    <col min="9991" max="10239" width="38.140625" style="35"/>
    <col min="10240" max="10240" width="25.28515625" style="35" customWidth="1"/>
    <col min="10241" max="10241" width="21.140625" style="35" customWidth="1"/>
    <col min="10242" max="10242" width="14.7109375" style="35" customWidth="1"/>
    <col min="10243" max="10243" width="12.42578125" style="35" customWidth="1"/>
    <col min="10244" max="10244" width="14" style="35" customWidth="1"/>
    <col min="10245" max="10245" width="22.7109375" style="35" customWidth="1"/>
    <col min="10246" max="10246" width="26.7109375" style="35" customWidth="1"/>
    <col min="10247" max="10495" width="38.140625" style="35"/>
    <col min="10496" max="10496" width="25.28515625" style="35" customWidth="1"/>
    <col min="10497" max="10497" width="21.140625" style="35" customWidth="1"/>
    <col min="10498" max="10498" width="14.7109375" style="35" customWidth="1"/>
    <col min="10499" max="10499" width="12.42578125" style="35" customWidth="1"/>
    <col min="10500" max="10500" width="14" style="35" customWidth="1"/>
    <col min="10501" max="10501" width="22.7109375" style="35" customWidth="1"/>
    <col min="10502" max="10502" width="26.7109375" style="35" customWidth="1"/>
    <col min="10503" max="10751" width="38.140625" style="35"/>
    <col min="10752" max="10752" width="25.28515625" style="35" customWidth="1"/>
    <col min="10753" max="10753" width="21.140625" style="35" customWidth="1"/>
    <col min="10754" max="10754" width="14.7109375" style="35" customWidth="1"/>
    <col min="10755" max="10755" width="12.42578125" style="35" customWidth="1"/>
    <col min="10756" max="10756" width="14" style="35" customWidth="1"/>
    <col min="10757" max="10757" width="22.7109375" style="35" customWidth="1"/>
    <col min="10758" max="10758" width="26.7109375" style="35" customWidth="1"/>
    <col min="10759" max="11007" width="38.140625" style="35"/>
    <col min="11008" max="11008" width="25.28515625" style="35" customWidth="1"/>
    <col min="11009" max="11009" width="21.140625" style="35" customWidth="1"/>
    <col min="11010" max="11010" width="14.7109375" style="35" customWidth="1"/>
    <col min="11011" max="11011" width="12.42578125" style="35" customWidth="1"/>
    <col min="11012" max="11012" width="14" style="35" customWidth="1"/>
    <col min="11013" max="11013" width="22.7109375" style="35" customWidth="1"/>
    <col min="11014" max="11014" width="26.7109375" style="35" customWidth="1"/>
    <col min="11015" max="11263" width="38.140625" style="35"/>
    <col min="11264" max="11264" width="25.28515625" style="35" customWidth="1"/>
    <col min="11265" max="11265" width="21.140625" style="35" customWidth="1"/>
    <col min="11266" max="11266" width="14.7109375" style="35" customWidth="1"/>
    <col min="11267" max="11267" width="12.42578125" style="35" customWidth="1"/>
    <col min="11268" max="11268" width="14" style="35" customWidth="1"/>
    <col min="11269" max="11269" width="22.7109375" style="35" customWidth="1"/>
    <col min="11270" max="11270" width="26.7109375" style="35" customWidth="1"/>
    <col min="11271" max="11519" width="38.140625" style="35"/>
    <col min="11520" max="11520" width="25.28515625" style="35" customWidth="1"/>
    <col min="11521" max="11521" width="21.140625" style="35" customWidth="1"/>
    <col min="11522" max="11522" width="14.7109375" style="35" customWidth="1"/>
    <col min="11523" max="11523" width="12.42578125" style="35" customWidth="1"/>
    <col min="11524" max="11524" width="14" style="35" customWidth="1"/>
    <col min="11525" max="11525" width="22.7109375" style="35" customWidth="1"/>
    <col min="11526" max="11526" width="26.7109375" style="35" customWidth="1"/>
    <col min="11527" max="11775" width="38.140625" style="35"/>
    <col min="11776" max="11776" width="25.28515625" style="35" customWidth="1"/>
    <col min="11777" max="11777" width="21.140625" style="35" customWidth="1"/>
    <col min="11778" max="11778" width="14.7109375" style="35" customWidth="1"/>
    <col min="11779" max="11779" width="12.42578125" style="35" customWidth="1"/>
    <col min="11780" max="11780" width="14" style="35" customWidth="1"/>
    <col min="11781" max="11781" width="22.7109375" style="35" customWidth="1"/>
    <col min="11782" max="11782" width="26.7109375" style="35" customWidth="1"/>
    <col min="11783" max="12031" width="38.140625" style="35"/>
    <col min="12032" max="12032" width="25.28515625" style="35" customWidth="1"/>
    <col min="12033" max="12033" width="21.140625" style="35" customWidth="1"/>
    <col min="12034" max="12034" width="14.7109375" style="35" customWidth="1"/>
    <col min="12035" max="12035" width="12.42578125" style="35" customWidth="1"/>
    <col min="12036" max="12036" width="14" style="35" customWidth="1"/>
    <col min="12037" max="12037" width="22.7109375" style="35" customWidth="1"/>
    <col min="12038" max="12038" width="26.7109375" style="35" customWidth="1"/>
    <col min="12039" max="12287" width="38.140625" style="35"/>
    <col min="12288" max="12288" width="25.28515625" style="35" customWidth="1"/>
    <col min="12289" max="12289" width="21.140625" style="35" customWidth="1"/>
    <col min="12290" max="12290" width="14.7109375" style="35" customWidth="1"/>
    <col min="12291" max="12291" width="12.42578125" style="35" customWidth="1"/>
    <col min="12292" max="12292" width="14" style="35" customWidth="1"/>
    <col min="12293" max="12293" width="22.7109375" style="35" customWidth="1"/>
    <col min="12294" max="12294" width="26.7109375" style="35" customWidth="1"/>
    <col min="12295" max="12543" width="38.140625" style="35"/>
    <col min="12544" max="12544" width="25.28515625" style="35" customWidth="1"/>
    <col min="12545" max="12545" width="21.140625" style="35" customWidth="1"/>
    <col min="12546" max="12546" width="14.7109375" style="35" customWidth="1"/>
    <col min="12547" max="12547" width="12.42578125" style="35" customWidth="1"/>
    <col min="12548" max="12548" width="14" style="35" customWidth="1"/>
    <col min="12549" max="12549" width="22.7109375" style="35" customWidth="1"/>
    <col min="12550" max="12550" width="26.7109375" style="35" customWidth="1"/>
    <col min="12551" max="12799" width="38.140625" style="35"/>
    <col min="12800" max="12800" width="25.28515625" style="35" customWidth="1"/>
    <col min="12801" max="12801" width="21.140625" style="35" customWidth="1"/>
    <col min="12802" max="12802" width="14.7109375" style="35" customWidth="1"/>
    <col min="12803" max="12803" width="12.42578125" style="35" customWidth="1"/>
    <col min="12804" max="12804" width="14" style="35" customWidth="1"/>
    <col min="12805" max="12805" width="22.7109375" style="35" customWidth="1"/>
    <col min="12806" max="12806" width="26.7109375" style="35" customWidth="1"/>
    <col min="12807" max="13055" width="38.140625" style="35"/>
    <col min="13056" max="13056" width="25.28515625" style="35" customWidth="1"/>
    <col min="13057" max="13057" width="21.140625" style="35" customWidth="1"/>
    <col min="13058" max="13058" width="14.7109375" style="35" customWidth="1"/>
    <col min="13059" max="13059" width="12.42578125" style="35" customWidth="1"/>
    <col min="13060" max="13060" width="14" style="35" customWidth="1"/>
    <col min="13061" max="13061" width="22.7109375" style="35" customWidth="1"/>
    <col min="13062" max="13062" width="26.7109375" style="35" customWidth="1"/>
    <col min="13063" max="13311" width="38.140625" style="35"/>
    <col min="13312" max="13312" width="25.28515625" style="35" customWidth="1"/>
    <col min="13313" max="13313" width="21.140625" style="35" customWidth="1"/>
    <col min="13314" max="13314" width="14.7109375" style="35" customWidth="1"/>
    <col min="13315" max="13315" width="12.42578125" style="35" customWidth="1"/>
    <col min="13316" max="13316" width="14" style="35" customWidth="1"/>
    <col min="13317" max="13317" width="22.7109375" style="35" customWidth="1"/>
    <col min="13318" max="13318" width="26.7109375" style="35" customWidth="1"/>
    <col min="13319" max="13567" width="38.140625" style="35"/>
    <col min="13568" max="13568" width="25.28515625" style="35" customWidth="1"/>
    <col min="13569" max="13569" width="21.140625" style="35" customWidth="1"/>
    <col min="13570" max="13570" width="14.7109375" style="35" customWidth="1"/>
    <col min="13571" max="13571" width="12.42578125" style="35" customWidth="1"/>
    <col min="13572" max="13572" width="14" style="35" customWidth="1"/>
    <col min="13573" max="13573" width="22.7109375" style="35" customWidth="1"/>
    <col min="13574" max="13574" width="26.7109375" style="35" customWidth="1"/>
    <col min="13575" max="13823" width="38.140625" style="35"/>
    <col min="13824" max="13824" width="25.28515625" style="35" customWidth="1"/>
    <col min="13825" max="13825" width="21.140625" style="35" customWidth="1"/>
    <col min="13826" max="13826" width="14.7109375" style="35" customWidth="1"/>
    <col min="13827" max="13827" width="12.42578125" style="35" customWidth="1"/>
    <col min="13828" max="13828" width="14" style="35" customWidth="1"/>
    <col min="13829" max="13829" width="22.7109375" style="35" customWidth="1"/>
    <col min="13830" max="13830" width="26.7109375" style="35" customWidth="1"/>
    <col min="13831" max="14079" width="38.140625" style="35"/>
    <col min="14080" max="14080" width="25.28515625" style="35" customWidth="1"/>
    <col min="14081" max="14081" width="21.140625" style="35" customWidth="1"/>
    <col min="14082" max="14082" width="14.7109375" style="35" customWidth="1"/>
    <col min="14083" max="14083" width="12.42578125" style="35" customWidth="1"/>
    <col min="14084" max="14084" width="14" style="35" customWidth="1"/>
    <col min="14085" max="14085" width="22.7109375" style="35" customWidth="1"/>
    <col min="14086" max="14086" width="26.7109375" style="35" customWidth="1"/>
    <col min="14087" max="14335" width="38.140625" style="35"/>
    <col min="14336" max="14336" width="25.28515625" style="35" customWidth="1"/>
    <col min="14337" max="14337" width="21.140625" style="35" customWidth="1"/>
    <col min="14338" max="14338" width="14.7109375" style="35" customWidth="1"/>
    <col min="14339" max="14339" width="12.42578125" style="35" customWidth="1"/>
    <col min="14340" max="14340" width="14" style="35" customWidth="1"/>
    <col min="14341" max="14341" width="22.7109375" style="35" customWidth="1"/>
    <col min="14342" max="14342" width="26.7109375" style="35" customWidth="1"/>
    <col min="14343" max="14591" width="38.140625" style="35"/>
    <col min="14592" max="14592" width="25.28515625" style="35" customWidth="1"/>
    <col min="14593" max="14593" width="21.140625" style="35" customWidth="1"/>
    <col min="14594" max="14594" width="14.7109375" style="35" customWidth="1"/>
    <col min="14595" max="14595" width="12.42578125" style="35" customWidth="1"/>
    <col min="14596" max="14596" width="14" style="35" customWidth="1"/>
    <col min="14597" max="14597" width="22.7109375" style="35" customWidth="1"/>
    <col min="14598" max="14598" width="26.7109375" style="35" customWidth="1"/>
    <col min="14599" max="14847" width="38.140625" style="35"/>
    <col min="14848" max="14848" width="25.28515625" style="35" customWidth="1"/>
    <col min="14849" max="14849" width="21.140625" style="35" customWidth="1"/>
    <col min="14850" max="14850" width="14.7109375" style="35" customWidth="1"/>
    <col min="14851" max="14851" width="12.42578125" style="35" customWidth="1"/>
    <col min="14852" max="14852" width="14" style="35" customWidth="1"/>
    <col min="14853" max="14853" width="22.7109375" style="35" customWidth="1"/>
    <col min="14854" max="14854" width="26.7109375" style="35" customWidth="1"/>
    <col min="14855" max="15103" width="38.140625" style="35"/>
    <col min="15104" max="15104" width="25.28515625" style="35" customWidth="1"/>
    <col min="15105" max="15105" width="21.140625" style="35" customWidth="1"/>
    <col min="15106" max="15106" width="14.7109375" style="35" customWidth="1"/>
    <col min="15107" max="15107" width="12.42578125" style="35" customWidth="1"/>
    <col min="15108" max="15108" width="14" style="35" customWidth="1"/>
    <col min="15109" max="15109" width="22.7109375" style="35" customWidth="1"/>
    <col min="15110" max="15110" width="26.7109375" style="35" customWidth="1"/>
    <col min="15111" max="15359" width="38.140625" style="35"/>
    <col min="15360" max="15360" width="25.28515625" style="35" customWidth="1"/>
    <col min="15361" max="15361" width="21.140625" style="35" customWidth="1"/>
    <col min="15362" max="15362" width="14.7109375" style="35" customWidth="1"/>
    <col min="15363" max="15363" width="12.42578125" style="35" customWidth="1"/>
    <col min="15364" max="15364" width="14" style="35" customWidth="1"/>
    <col min="15365" max="15365" width="22.7109375" style="35" customWidth="1"/>
    <col min="15366" max="15366" width="26.7109375" style="35" customWidth="1"/>
    <col min="15367" max="15615" width="38.140625" style="35"/>
    <col min="15616" max="15616" width="25.28515625" style="35" customWidth="1"/>
    <col min="15617" max="15617" width="21.140625" style="35" customWidth="1"/>
    <col min="15618" max="15618" width="14.7109375" style="35" customWidth="1"/>
    <col min="15619" max="15619" width="12.42578125" style="35" customWidth="1"/>
    <col min="15620" max="15620" width="14" style="35" customWidth="1"/>
    <col min="15621" max="15621" width="22.7109375" style="35" customWidth="1"/>
    <col min="15622" max="15622" width="26.7109375" style="35" customWidth="1"/>
    <col min="15623" max="15871" width="38.140625" style="35"/>
    <col min="15872" max="15872" width="25.28515625" style="35" customWidth="1"/>
    <col min="15873" max="15873" width="21.140625" style="35" customWidth="1"/>
    <col min="15874" max="15874" width="14.7109375" style="35" customWidth="1"/>
    <col min="15875" max="15875" width="12.42578125" style="35" customWidth="1"/>
    <col min="15876" max="15876" width="14" style="35" customWidth="1"/>
    <col min="15877" max="15877" width="22.7109375" style="35" customWidth="1"/>
    <col min="15878" max="15878" width="26.7109375" style="35" customWidth="1"/>
    <col min="15879" max="16127" width="38.140625" style="35"/>
    <col min="16128" max="16128" width="25.28515625" style="35" customWidth="1"/>
    <col min="16129" max="16129" width="21.140625" style="35" customWidth="1"/>
    <col min="16130" max="16130" width="14.7109375" style="35" customWidth="1"/>
    <col min="16131" max="16131" width="12.42578125" style="35" customWidth="1"/>
    <col min="16132" max="16132" width="14" style="35" customWidth="1"/>
    <col min="16133" max="16133" width="22.7109375" style="35" customWidth="1"/>
    <col min="16134" max="16134" width="26.7109375" style="35" customWidth="1"/>
    <col min="16135" max="16384" width="38.140625" style="35"/>
  </cols>
  <sheetData>
    <row r="1" spans="1:9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9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9" ht="31.5" x14ac:dyDescent="0.2">
      <c r="B3" s="97" t="s">
        <v>33</v>
      </c>
      <c r="C3" s="97" t="s">
        <v>14</v>
      </c>
      <c r="D3" s="98" t="s">
        <v>165</v>
      </c>
      <c r="E3" s="97" t="s">
        <v>13</v>
      </c>
      <c r="F3" s="97" t="s">
        <v>113</v>
      </c>
    </row>
    <row r="4" spans="1:9" ht="15" x14ac:dyDescent="0.25">
      <c r="B4" s="84" t="s">
        <v>38</v>
      </c>
      <c r="C4" s="84" t="s">
        <v>87</v>
      </c>
      <c r="D4" s="85">
        <v>4257</v>
      </c>
      <c r="E4" s="86">
        <v>1</v>
      </c>
      <c r="F4" s="86">
        <v>15</v>
      </c>
      <c r="H4" s="35" t="s">
        <v>38</v>
      </c>
      <c r="I4" s="35">
        <f>F4+F6/4*1</f>
        <v>17.75</v>
      </c>
    </row>
    <row r="5" spans="1:9" ht="15" x14ac:dyDescent="0.25">
      <c r="B5" s="87" t="s">
        <v>56</v>
      </c>
      <c r="C5" s="87" t="s">
        <v>90</v>
      </c>
      <c r="D5" s="88">
        <v>4174</v>
      </c>
      <c r="E5" s="89">
        <v>2</v>
      </c>
      <c r="F5" s="89">
        <v>13</v>
      </c>
      <c r="H5" s="35" t="s">
        <v>39</v>
      </c>
      <c r="I5" s="35">
        <f>F6/4*3+F7</f>
        <v>17.25</v>
      </c>
    </row>
    <row r="6" spans="1:9" ht="15" x14ac:dyDescent="0.25">
      <c r="B6" s="78" t="s">
        <v>103</v>
      </c>
      <c r="C6" s="78" t="s">
        <v>158</v>
      </c>
      <c r="D6" s="79">
        <v>3975</v>
      </c>
      <c r="E6" s="80">
        <v>3</v>
      </c>
      <c r="F6" s="80">
        <v>11</v>
      </c>
      <c r="H6" s="35" t="s">
        <v>56</v>
      </c>
      <c r="I6" s="35">
        <f>F5</f>
        <v>13</v>
      </c>
    </row>
    <row r="7" spans="1:9" ht="15" x14ac:dyDescent="0.25">
      <c r="B7" s="78" t="s">
        <v>99</v>
      </c>
      <c r="C7" s="78" t="s">
        <v>88</v>
      </c>
      <c r="D7" s="79">
        <v>3911</v>
      </c>
      <c r="E7" s="80">
        <v>4</v>
      </c>
      <c r="F7" s="80">
        <v>9</v>
      </c>
      <c r="H7" s="35" t="s">
        <v>34</v>
      </c>
      <c r="I7" s="35">
        <v>0</v>
      </c>
    </row>
    <row r="8" spans="1:9" ht="15" x14ac:dyDescent="0.25">
      <c r="B8" s="90" t="s">
        <v>36</v>
      </c>
      <c r="C8" s="90" t="s">
        <v>86</v>
      </c>
      <c r="D8" s="91">
        <v>3792</v>
      </c>
      <c r="E8" s="92">
        <v>5</v>
      </c>
      <c r="F8" s="92">
        <v>8</v>
      </c>
      <c r="H8" s="35" t="s">
        <v>36</v>
      </c>
      <c r="I8" s="35">
        <f>F8</f>
        <v>8</v>
      </c>
    </row>
    <row r="9" spans="1:9" ht="15" x14ac:dyDescent="0.25">
      <c r="B9" s="37"/>
      <c r="C9" s="37"/>
      <c r="D9" s="39"/>
      <c r="E9" s="36"/>
    </row>
    <row r="10" spans="1:9" ht="15" x14ac:dyDescent="0.25">
      <c r="B10" s="37"/>
      <c r="C10" s="37"/>
      <c r="D10" s="39"/>
      <c r="E10" s="36"/>
    </row>
    <row r="11" spans="1:9" ht="15" x14ac:dyDescent="0.25">
      <c r="B11" s="37"/>
      <c r="C11" s="37"/>
      <c r="D11" s="39"/>
      <c r="E11" s="36"/>
    </row>
    <row r="12" spans="1:9" ht="15" x14ac:dyDescent="0.25">
      <c r="B12" s="37"/>
      <c r="C12" s="37"/>
      <c r="D12" s="39"/>
      <c r="E12" s="36"/>
    </row>
    <row r="13" spans="1:9" ht="15" x14ac:dyDescent="0.25">
      <c r="B13" s="37"/>
      <c r="C13" s="37"/>
      <c r="D13" s="39"/>
      <c r="E13" s="36"/>
    </row>
    <row r="14" spans="1:9" ht="15" x14ac:dyDescent="0.25">
      <c r="B14" s="37"/>
      <c r="C14" s="37"/>
      <c r="D14" s="39"/>
      <c r="E14" s="36"/>
    </row>
    <row r="15" spans="1:9" ht="15" x14ac:dyDescent="0.25">
      <c r="B15" s="37"/>
      <c r="C15" s="37"/>
      <c r="D15" s="39"/>
      <c r="E15" s="36"/>
    </row>
    <row r="16" spans="1:9" ht="15" x14ac:dyDescent="0.25">
      <c r="B16" s="37"/>
      <c r="C16" s="37"/>
      <c r="D16" s="39"/>
      <c r="E16" s="36"/>
    </row>
    <row r="17" spans="2:5" ht="15" x14ac:dyDescent="0.25">
      <c r="B17" s="37"/>
      <c r="C17" s="37"/>
      <c r="D17" s="39"/>
      <c r="E17" s="36"/>
    </row>
    <row r="18" spans="2:5" ht="15" x14ac:dyDescent="0.25">
      <c r="B18" s="37"/>
      <c r="C18" s="37"/>
      <c r="D18" s="39"/>
      <c r="E18" s="36"/>
    </row>
    <row r="19" spans="2:5" ht="15" x14ac:dyDescent="0.25">
      <c r="B19" s="37"/>
      <c r="C19" s="37"/>
      <c r="D19" s="39"/>
      <c r="E19" s="36"/>
    </row>
    <row r="20" spans="2:5" ht="15" x14ac:dyDescent="0.25">
      <c r="B20" s="37"/>
      <c r="C20" s="37"/>
      <c r="D20" s="39"/>
      <c r="E20" s="36"/>
    </row>
    <row r="21" spans="2:5" ht="15" x14ac:dyDescent="0.25">
      <c r="B21" s="37"/>
      <c r="C21" s="37"/>
      <c r="D21" s="39"/>
      <c r="E21" s="36"/>
    </row>
    <row r="22" spans="2:5" ht="15" x14ac:dyDescent="0.25">
      <c r="B22" s="37"/>
      <c r="C22" s="37"/>
      <c r="D22" s="39"/>
      <c r="E22" s="36"/>
    </row>
    <row r="23" spans="2:5" ht="15" x14ac:dyDescent="0.25">
      <c r="B23" s="37"/>
      <c r="C23" s="37"/>
      <c r="D23" s="39"/>
      <c r="E23" s="36"/>
    </row>
    <row r="24" spans="2:5" ht="15" x14ac:dyDescent="0.25">
      <c r="B24" s="37"/>
      <c r="C24" s="37"/>
      <c r="D24" s="39"/>
      <c r="E24" s="36"/>
    </row>
    <row r="25" spans="2:5" ht="15" x14ac:dyDescent="0.25">
      <c r="B25" s="37"/>
      <c r="C25" s="37"/>
      <c r="D25" s="39"/>
      <c r="E25" s="36"/>
    </row>
    <row r="26" spans="2:5" ht="15" x14ac:dyDescent="0.25">
      <c r="B26" s="37"/>
      <c r="C26" s="37"/>
      <c r="D26" s="39"/>
      <c r="E26" s="36"/>
    </row>
    <row r="27" spans="2:5" ht="15" x14ac:dyDescent="0.25">
      <c r="B27" s="37"/>
      <c r="C27" s="37"/>
      <c r="D27" s="39"/>
      <c r="E27" s="36"/>
    </row>
    <row r="28" spans="2:5" ht="15" x14ac:dyDescent="0.25">
      <c r="B28" s="37"/>
      <c r="C28" s="37"/>
      <c r="D28" s="36"/>
      <c r="E28" s="36"/>
    </row>
    <row r="29" spans="2:5" ht="15" x14ac:dyDescent="0.25">
      <c r="B29" s="37"/>
      <c r="C29" s="37"/>
      <c r="D29" s="36"/>
      <c r="E29" s="36"/>
    </row>
    <row r="30" spans="2:5" ht="15" x14ac:dyDescent="0.25">
      <c r="B30" s="37"/>
      <c r="C30" s="37"/>
      <c r="D30" s="36"/>
      <c r="E30" s="36"/>
    </row>
  </sheetData>
  <sortState ref="B3:D7">
    <sortCondition descending="1" ref="D3:D7"/>
  </sortState>
  <mergeCells count="2">
    <mergeCell ref="A1:D1"/>
    <mergeCell ref="A2:D2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sqref="A1:XFD2"/>
    </sheetView>
  </sheetViews>
  <sheetFormatPr defaultColWidth="38.140625" defaultRowHeight="12.75" x14ac:dyDescent="0.2"/>
  <cols>
    <col min="1" max="1" width="3.5703125" style="35" customWidth="1"/>
    <col min="2" max="2" width="17" style="35" customWidth="1"/>
    <col min="3" max="3" width="35.140625" style="35" customWidth="1"/>
    <col min="4" max="4" width="15.85546875" style="35" bestFit="1" customWidth="1"/>
    <col min="5" max="5" width="12.42578125" style="35" customWidth="1"/>
    <col min="6" max="6" width="14" style="35" customWidth="1"/>
    <col min="7" max="7" width="7.140625" style="35" customWidth="1"/>
    <col min="8" max="8" width="12.5703125" style="35" bestFit="1" customWidth="1"/>
    <col min="9" max="9" width="8.5703125" style="35" customWidth="1"/>
    <col min="10" max="255" width="38.140625" style="35"/>
    <col min="256" max="256" width="25.28515625" style="35" customWidth="1"/>
    <col min="257" max="257" width="21.140625" style="35" customWidth="1"/>
    <col min="258" max="258" width="14.7109375" style="35" customWidth="1"/>
    <col min="259" max="259" width="12.42578125" style="35" customWidth="1"/>
    <col min="260" max="260" width="14" style="35" customWidth="1"/>
    <col min="261" max="261" width="22.7109375" style="35" customWidth="1"/>
    <col min="262" max="262" width="26.7109375" style="35" customWidth="1"/>
    <col min="263" max="511" width="38.140625" style="35"/>
    <col min="512" max="512" width="25.28515625" style="35" customWidth="1"/>
    <col min="513" max="513" width="21.140625" style="35" customWidth="1"/>
    <col min="514" max="514" width="14.7109375" style="35" customWidth="1"/>
    <col min="515" max="515" width="12.42578125" style="35" customWidth="1"/>
    <col min="516" max="516" width="14" style="35" customWidth="1"/>
    <col min="517" max="517" width="22.7109375" style="35" customWidth="1"/>
    <col min="518" max="518" width="26.7109375" style="35" customWidth="1"/>
    <col min="519" max="767" width="38.140625" style="35"/>
    <col min="768" max="768" width="25.28515625" style="35" customWidth="1"/>
    <col min="769" max="769" width="21.140625" style="35" customWidth="1"/>
    <col min="770" max="770" width="14.7109375" style="35" customWidth="1"/>
    <col min="771" max="771" width="12.42578125" style="35" customWidth="1"/>
    <col min="772" max="772" width="14" style="35" customWidth="1"/>
    <col min="773" max="773" width="22.7109375" style="35" customWidth="1"/>
    <col min="774" max="774" width="26.7109375" style="35" customWidth="1"/>
    <col min="775" max="1023" width="38.140625" style="35"/>
    <col min="1024" max="1024" width="25.28515625" style="35" customWidth="1"/>
    <col min="1025" max="1025" width="21.140625" style="35" customWidth="1"/>
    <col min="1026" max="1026" width="14.7109375" style="35" customWidth="1"/>
    <col min="1027" max="1027" width="12.42578125" style="35" customWidth="1"/>
    <col min="1028" max="1028" width="14" style="35" customWidth="1"/>
    <col min="1029" max="1029" width="22.7109375" style="35" customWidth="1"/>
    <col min="1030" max="1030" width="26.7109375" style="35" customWidth="1"/>
    <col min="1031" max="1279" width="38.140625" style="35"/>
    <col min="1280" max="1280" width="25.28515625" style="35" customWidth="1"/>
    <col min="1281" max="1281" width="21.140625" style="35" customWidth="1"/>
    <col min="1282" max="1282" width="14.7109375" style="35" customWidth="1"/>
    <col min="1283" max="1283" width="12.42578125" style="35" customWidth="1"/>
    <col min="1284" max="1284" width="14" style="35" customWidth="1"/>
    <col min="1285" max="1285" width="22.7109375" style="35" customWidth="1"/>
    <col min="1286" max="1286" width="26.7109375" style="35" customWidth="1"/>
    <col min="1287" max="1535" width="38.140625" style="35"/>
    <col min="1536" max="1536" width="25.28515625" style="35" customWidth="1"/>
    <col min="1537" max="1537" width="21.140625" style="35" customWidth="1"/>
    <col min="1538" max="1538" width="14.7109375" style="35" customWidth="1"/>
    <col min="1539" max="1539" width="12.42578125" style="35" customWidth="1"/>
    <col min="1540" max="1540" width="14" style="35" customWidth="1"/>
    <col min="1541" max="1541" width="22.7109375" style="35" customWidth="1"/>
    <col min="1542" max="1542" width="26.7109375" style="35" customWidth="1"/>
    <col min="1543" max="1791" width="38.140625" style="35"/>
    <col min="1792" max="1792" width="25.28515625" style="35" customWidth="1"/>
    <col min="1793" max="1793" width="21.140625" style="35" customWidth="1"/>
    <col min="1794" max="1794" width="14.7109375" style="35" customWidth="1"/>
    <col min="1795" max="1795" width="12.42578125" style="35" customWidth="1"/>
    <col min="1796" max="1796" width="14" style="35" customWidth="1"/>
    <col min="1797" max="1797" width="22.7109375" style="35" customWidth="1"/>
    <col min="1798" max="1798" width="26.7109375" style="35" customWidth="1"/>
    <col min="1799" max="2047" width="38.140625" style="35"/>
    <col min="2048" max="2048" width="25.28515625" style="35" customWidth="1"/>
    <col min="2049" max="2049" width="21.140625" style="35" customWidth="1"/>
    <col min="2050" max="2050" width="14.7109375" style="35" customWidth="1"/>
    <col min="2051" max="2051" width="12.42578125" style="35" customWidth="1"/>
    <col min="2052" max="2052" width="14" style="35" customWidth="1"/>
    <col min="2053" max="2053" width="22.7109375" style="35" customWidth="1"/>
    <col min="2054" max="2054" width="26.7109375" style="35" customWidth="1"/>
    <col min="2055" max="2303" width="38.140625" style="35"/>
    <col min="2304" max="2304" width="25.28515625" style="35" customWidth="1"/>
    <col min="2305" max="2305" width="21.140625" style="35" customWidth="1"/>
    <col min="2306" max="2306" width="14.7109375" style="35" customWidth="1"/>
    <col min="2307" max="2307" width="12.42578125" style="35" customWidth="1"/>
    <col min="2308" max="2308" width="14" style="35" customWidth="1"/>
    <col min="2309" max="2309" width="22.7109375" style="35" customWidth="1"/>
    <col min="2310" max="2310" width="26.7109375" style="35" customWidth="1"/>
    <col min="2311" max="2559" width="38.140625" style="35"/>
    <col min="2560" max="2560" width="25.28515625" style="35" customWidth="1"/>
    <col min="2561" max="2561" width="21.140625" style="35" customWidth="1"/>
    <col min="2562" max="2562" width="14.7109375" style="35" customWidth="1"/>
    <col min="2563" max="2563" width="12.42578125" style="35" customWidth="1"/>
    <col min="2564" max="2564" width="14" style="35" customWidth="1"/>
    <col min="2565" max="2565" width="22.7109375" style="35" customWidth="1"/>
    <col min="2566" max="2566" width="26.7109375" style="35" customWidth="1"/>
    <col min="2567" max="2815" width="38.140625" style="35"/>
    <col min="2816" max="2816" width="25.28515625" style="35" customWidth="1"/>
    <col min="2817" max="2817" width="21.140625" style="35" customWidth="1"/>
    <col min="2818" max="2818" width="14.7109375" style="35" customWidth="1"/>
    <col min="2819" max="2819" width="12.42578125" style="35" customWidth="1"/>
    <col min="2820" max="2820" width="14" style="35" customWidth="1"/>
    <col min="2821" max="2821" width="22.7109375" style="35" customWidth="1"/>
    <col min="2822" max="2822" width="26.7109375" style="35" customWidth="1"/>
    <col min="2823" max="3071" width="38.140625" style="35"/>
    <col min="3072" max="3072" width="25.28515625" style="35" customWidth="1"/>
    <col min="3073" max="3073" width="21.140625" style="35" customWidth="1"/>
    <col min="3074" max="3074" width="14.7109375" style="35" customWidth="1"/>
    <col min="3075" max="3075" width="12.42578125" style="35" customWidth="1"/>
    <col min="3076" max="3076" width="14" style="35" customWidth="1"/>
    <col min="3077" max="3077" width="22.7109375" style="35" customWidth="1"/>
    <col min="3078" max="3078" width="26.7109375" style="35" customWidth="1"/>
    <col min="3079" max="3327" width="38.140625" style="35"/>
    <col min="3328" max="3328" width="25.28515625" style="35" customWidth="1"/>
    <col min="3329" max="3329" width="21.140625" style="35" customWidth="1"/>
    <col min="3330" max="3330" width="14.7109375" style="35" customWidth="1"/>
    <col min="3331" max="3331" width="12.42578125" style="35" customWidth="1"/>
    <col min="3332" max="3332" width="14" style="35" customWidth="1"/>
    <col min="3333" max="3333" width="22.7109375" style="35" customWidth="1"/>
    <col min="3334" max="3334" width="26.7109375" style="35" customWidth="1"/>
    <col min="3335" max="3583" width="38.140625" style="35"/>
    <col min="3584" max="3584" width="25.28515625" style="35" customWidth="1"/>
    <col min="3585" max="3585" width="21.140625" style="35" customWidth="1"/>
    <col min="3586" max="3586" width="14.7109375" style="35" customWidth="1"/>
    <col min="3587" max="3587" width="12.42578125" style="35" customWidth="1"/>
    <col min="3588" max="3588" width="14" style="35" customWidth="1"/>
    <col min="3589" max="3589" width="22.7109375" style="35" customWidth="1"/>
    <col min="3590" max="3590" width="26.7109375" style="35" customWidth="1"/>
    <col min="3591" max="3839" width="38.140625" style="35"/>
    <col min="3840" max="3840" width="25.28515625" style="35" customWidth="1"/>
    <col min="3841" max="3841" width="21.140625" style="35" customWidth="1"/>
    <col min="3842" max="3842" width="14.7109375" style="35" customWidth="1"/>
    <col min="3843" max="3843" width="12.42578125" style="35" customWidth="1"/>
    <col min="3844" max="3844" width="14" style="35" customWidth="1"/>
    <col min="3845" max="3845" width="22.7109375" style="35" customWidth="1"/>
    <col min="3846" max="3846" width="26.7109375" style="35" customWidth="1"/>
    <col min="3847" max="4095" width="38.140625" style="35"/>
    <col min="4096" max="4096" width="25.28515625" style="35" customWidth="1"/>
    <col min="4097" max="4097" width="21.140625" style="35" customWidth="1"/>
    <col min="4098" max="4098" width="14.7109375" style="35" customWidth="1"/>
    <col min="4099" max="4099" width="12.42578125" style="35" customWidth="1"/>
    <col min="4100" max="4100" width="14" style="35" customWidth="1"/>
    <col min="4101" max="4101" width="22.7109375" style="35" customWidth="1"/>
    <col min="4102" max="4102" width="26.7109375" style="35" customWidth="1"/>
    <col min="4103" max="4351" width="38.140625" style="35"/>
    <col min="4352" max="4352" width="25.28515625" style="35" customWidth="1"/>
    <col min="4353" max="4353" width="21.140625" style="35" customWidth="1"/>
    <col min="4354" max="4354" width="14.7109375" style="35" customWidth="1"/>
    <col min="4355" max="4355" width="12.42578125" style="35" customWidth="1"/>
    <col min="4356" max="4356" width="14" style="35" customWidth="1"/>
    <col min="4357" max="4357" width="22.7109375" style="35" customWidth="1"/>
    <col min="4358" max="4358" width="26.7109375" style="35" customWidth="1"/>
    <col min="4359" max="4607" width="38.140625" style="35"/>
    <col min="4608" max="4608" width="25.28515625" style="35" customWidth="1"/>
    <col min="4609" max="4609" width="21.140625" style="35" customWidth="1"/>
    <col min="4610" max="4610" width="14.7109375" style="35" customWidth="1"/>
    <col min="4611" max="4611" width="12.42578125" style="35" customWidth="1"/>
    <col min="4612" max="4612" width="14" style="35" customWidth="1"/>
    <col min="4613" max="4613" width="22.7109375" style="35" customWidth="1"/>
    <col min="4614" max="4614" width="26.7109375" style="35" customWidth="1"/>
    <col min="4615" max="4863" width="38.140625" style="35"/>
    <col min="4864" max="4864" width="25.28515625" style="35" customWidth="1"/>
    <col min="4865" max="4865" width="21.140625" style="35" customWidth="1"/>
    <col min="4866" max="4866" width="14.7109375" style="35" customWidth="1"/>
    <col min="4867" max="4867" width="12.42578125" style="35" customWidth="1"/>
    <col min="4868" max="4868" width="14" style="35" customWidth="1"/>
    <col min="4869" max="4869" width="22.7109375" style="35" customWidth="1"/>
    <col min="4870" max="4870" width="26.7109375" style="35" customWidth="1"/>
    <col min="4871" max="5119" width="38.140625" style="35"/>
    <col min="5120" max="5120" width="25.28515625" style="35" customWidth="1"/>
    <col min="5121" max="5121" width="21.140625" style="35" customWidth="1"/>
    <col min="5122" max="5122" width="14.7109375" style="35" customWidth="1"/>
    <col min="5123" max="5123" width="12.42578125" style="35" customWidth="1"/>
    <col min="5124" max="5124" width="14" style="35" customWidth="1"/>
    <col min="5125" max="5125" width="22.7109375" style="35" customWidth="1"/>
    <col min="5126" max="5126" width="26.7109375" style="35" customWidth="1"/>
    <col min="5127" max="5375" width="38.140625" style="35"/>
    <col min="5376" max="5376" width="25.28515625" style="35" customWidth="1"/>
    <col min="5377" max="5377" width="21.140625" style="35" customWidth="1"/>
    <col min="5378" max="5378" width="14.7109375" style="35" customWidth="1"/>
    <col min="5379" max="5379" width="12.42578125" style="35" customWidth="1"/>
    <col min="5380" max="5380" width="14" style="35" customWidth="1"/>
    <col min="5381" max="5381" width="22.7109375" style="35" customWidth="1"/>
    <col min="5382" max="5382" width="26.7109375" style="35" customWidth="1"/>
    <col min="5383" max="5631" width="38.140625" style="35"/>
    <col min="5632" max="5632" width="25.28515625" style="35" customWidth="1"/>
    <col min="5633" max="5633" width="21.140625" style="35" customWidth="1"/>
    <col min="5634" max="5634" width="14.7109375" style="35" customWidth="1"/>
    <col min="5635" max="5635" width="12.42578125" style="35" customWidth="1"/>
    <col min="5636" max="5636" width="14" style="35" customWidth="1"/>
    <col min="5637" max="5637" width="22.7109375" style="35" customWidth="1"/>
    <col min="5638" max="5638" width="26.7109375" style="35" customWidth="1"/>
    <col min="5639" max="5887" width="38.140625" style="35"/>
    <col min="5888" max="5888" width="25.28515625" style="35" customWidth="1"/>
    <col min="5889" max="5889" width="21.140625" style="35" customWidth="1"/>
    <col min="5890" max="5890" width="14.7109375" style="35" customWidth="1"/>
    <col min="5891" max="5891" width="12.42578125" style="35" customWidth="1"/>
    <col min="5892" max="5892" width="14" style="35" customWidth="1"/>
    <col min="5893" max="5893" width="22.7109375" style="35" customWidth="1"/>
    <col min="5894" max="5894" width="26.7109375" style="35" customWidth="1"/>
    <col min="5895" max="6143" width="38.140625" style="35"/>
    <col min="6144" max="6144" width="25.28515625" style="35" customWidth="1"/>
    <col min="6145" max="6145" width="21.140625" style="35" customWidth="1"/>
    <col min="6146" max="6146" width="14.7109375" style="35" customWidth="1"/>
    <col min="6147" max="6147" width="12.42578125" style="35" customWidth="1"/>
    <col min="6148" max="6148" width="14" style="35" customWidth="1"/>
    <col min="6149" max="6149" width="22.7109375" style="35" customWidth="1"/>
    <col min="6150" max="6150" width="26.7109375" style="35" customWidth="1"/>
    <col min="6151" max="6399" width="38.140625" style="35"/>
    <col min="6400" max="6400" width="25.28515625" style="35" customWidth="1"/>
    <col min="6401" max="6401" width="21.140625" style="35" customWidth="1"/>
    <col min="6402" max="6402" width="14.7109375" style="35" customWidth="1"/>
    <col min="6403" max="6403" width="12.42578125" style="35" customWidth="1"/>
    <col min="6404" max="6404" width="14" style="35" customWidth="1"/>
    <col min="6405" max="6405" width="22.7109375" style="35" customWidth="1"/>
    <col min="6406" max="6406" width="26.7109375" style="35" customWidth="1"/>
    <col min="6407" max="6655" width="38.140625" style="35"/>
    <col min="6656" max="6656" width="25.28515625" style="35" customWidth="1"/>
    <col min="6657" max="6657" width="21.140625" style="35" customWidth="1"/>
    <col min="6658" max="6658" width="14.7109375" style="35" customWidth="1"/>
    <col min="6659" max="6659" width="12.42578125" style="35" customWidth="1"/>
    <col min="6660" max="6660" width="14" style="35" customWidth="1"/>
    <col min="6661" max="6661" width="22.7109375" style="35" customWidth="1"/>
    <col min="6662" max="6662" width="26.7109375" style="35" customWidth="1"/>
    <col min="6663" max="6911" width="38.140625" style="35"/>
    <col min="6912" max="6912" width="25.28515625" style="35" customWidth="1"/>
    <col min="6913" max="6913" width="21.140625" style="35" customWidth="1"/>
    <col min="6914" max="6914" width="14.7109375" style="35" customWidth="1"/>
    <col min="6915" max="6915" width="12.42578125" style="35" customWidth="1"/>
    <col min="6916" max="6916" width="14" style="35" customWidth="1"/>
    <col min="6917" max="6917" width="22.7109375" style="35" customWidth="1"/>
    <col min="6918" max="6918" width="26.7109375" style="35" customWidth="1"/>
    <col min="6919" max="7167" width="38.140625" style="35"/>
    <col min="7168" max="7168" width="25.28515625" style="35" customWidth="1"/>
    <col min="7169" max="7169" width="21.140625" style="35" customWidth="1"/>
    <col min="7170" max="7170" width="14.7109375" style="35" customWidth="1"/>
    <col min="7171" max="7171" width="12.42578125" style="35" customWidth="1"/>
    <col min="7172" max="7172" width="14" style="35" customWidth="1"/>
    <col min="7173" max="7173" width="22.7109375" style="35" customWidth="1"/>
    <col min="7174" max="7174" width="26.7109375" style="35" customWidth="1"/>
    <col min="7175" max="7423" width="38.140625" style="35"/>
    <col min="7424" max="7424" width="25.28515625" style="35" customWidth="1"/>
    <col min="7425" max="7425" width="21.140625" style="35" customWidth="1"/>
    <col min="7426" max="7426" width="14.7109375" style="35" customWidth="1"/>
    <col min="7427" max="7427" width="12.42578125" style="35" customWidth="1"/>
    <col min="7428" max="7428" width="14" style="35" customWidth="1"/>
    <col min="7429" max="7429" width="22.7109375" style="35" customWidth="1"/>
    <col min="7430" max="7430" width="26.7109375" style="35" customWidth="1"/>
    <col min="7431" max="7679" width="38.140625" style="35"/>
    <col min="7680" max="7680" width="25.28515625" style="35" customWidth="1"/>
    <col min="7681" max="7681" width="21.140625" style="35" customWidth="1"/>
    <col min="7682" max="7682" width="14.7109375" style="35" customWidth="1"/>
    <col min="7683" max="7683" width="12.42578125" style="35" customWidth="1"/>
    <col min="7684" max="7684" width="14" style="35" customWidth="1"/>
    <col min="7685" max="7685" width="22.7109375" style="35" customWidth="1"/>
    <col min="7686" max="7686" width="26.7109375" style="35" customWidth="1"/>
    <col min="7687" max="7935" width="38.140625" style="35"/>
    <col min="7936" max="7936" width="25.28515625" style="35" customWidth="1"/>
    <col min="7937" max="7937" width="21.140625" style="35" customWidth="1"/>
    <col min="7938" max="7938" width="14.7109375" style="35" customWidth="1"/>
    <col min="7939" max="7939" width="12.42578125" style="35" customWidth="1"/>
    <col min="7940" max="7940" width="14" style="35" customWidth="1"/>
    <col min="7941" max="7941" width="22.7109375" style="35" customWidth="1"/>
    <col min="7942" max="7942" width="26.7109375" style="35" customWidth="1"/>
    <col min="7943" max="8191" width="38.140625" style="35"/>
    <col min="8192" max="8192" width="25.28515625" style="35" customWidth="1"/>
    <col min="8193" max="8193" width="21.140625" style="35" customWidth="1"/>
    <col min="8194" max="8194" width="14.7109375" style="35" customWidth="1"/>
    <col min="8195" max="8195" width="12.42578125" style="35" customWidth="1"/>
    <col min="8196" max="8196" width="14" style="35" customWidth="1"/>
    <col min="8197" max="8197" width="22.7109375" style="35" customWidth="1"/>
    <col min="8198" max="8198" width="26.7109375" style="35" customWidth="1"/>
    <col min="8199" max="8447" width="38.140625" style="35"/>
    <col min="8448" max="8448" width="25.28515625" style="35" customWidth="1"/>
    <col min="8449" max="8449" width="21.140625" style="35" customWidth="1"/>
    <col min="8450" max="8450" width="14.7109375" style="35" customWidth="1"/>
    <col min="8451" max="8451" width="12.42578125" style="35" customWidth="1"/>
    <col min="8452" max="8452" width="14" style="35" customWidth="1"/>
    <col min="8453" max="8453" width="22.7109375" style="35" customWidth="1"/>
    <col min="8454" max="8454" width="26.7109375" style="35" customWidth="1"/>
    <col min="8455" max="8703" width="38.140625" style="35"/>
    <col min="8704" max="8704" width="25.28515625" style="35" customWidth="1"/>
    <col min="8705" max="8705" width="21.140625" style="35" customWidth="1"/>
    <col min="8706" max="8706" width="14.7109375" style="35" customWidth="1"/>
    <col min="8707" max="8707" width="12.42578125" style="35" customWidth="1"/>
    <col min="8708" max="8708" width="14" style="35" customWidth="1"/>
    <col min="8709" max="8709" width="22.7109375" style="35" customWidth="1"/>
    <col min="8710" max="8710" width="26.7109375" style="35" customWidth="1"/>
    <col min="8711" max="8959" width="38.140625" style="35"/>
    <col min="8960" max="8960" width="25.28515625" style="35" customWidth="1"/>
    <col min="8961" max="8961" width="21.140625" style="35" customWidth="1"/>
    <col min="8962" max="8962" width="14.7109375" style="35" customWidth="1"/>
    <col min="8963" max="8963" width="12.42578125" style="35" customWidth="1"/>
    <col min="8964" max="8964" width="14" style="35" customWidth="1"/>
    <col min="8965" max="8965" width="22.7109375" style="35" customWidth="1"/>
    <col min="8966" max="8966" width="26.7109375" style="35" customWidth="1"/>
    <col min="8967" max="9215" width="38.140625" style="35"/>
    <col min="9216" max="9216" width="25.28515625" style="35" customWidth="1"/>
    <col min="9217" max="9217" width="21.140625" style="35" customWidth="1"/>
    <col min="9218" max="9218" width="14.7109375" style="35" customWidth="1"/>
    <col min="9219" max="9219" width="12.42578125" style="35" customWidth="1"/>
    <col min="9220" max="9220" width="14" style="35" customWidth="1"/>
    <col min="9221" max="9221" width="22.7109375" style="35" customWidth="1"/>
    <col min="9222" max="9222" width="26.7109375" style="35" customWidth="1"/>
    <col min="9223" max="9471" width="38.140625" style="35"/>
    <col min="9472" max="9472" width="25.28515625" style="35" customWidth="1"/>
    <col min="9473" max="9473" width="21.140625" style="35" customWidth="1"/>
    <col min="9474" max="9474" width="14.7109375" style="35" customWidth="1"/>
    <col min="9475" max="9475" width="12.42578125" style="35" customWidth="1"/>
    <col min="9476" max="9476" width="14" style="35" customWidth="1"/>
    <col min="9477" max="9477" width="22.7109375" style="35" customWidth="1"/>
    <col min="9478" max="9478" width="26.7109375" style="35" customWidth="1"/>
    <col min="9479" max="9727" width="38.140625" style="35"/>
    <col min="9728" max="9728" width="25.28515625" style="35" customWidth="1"/>
    <col min="9729" max="9729" width="21.140625" style="35" customWidth="1"/>
    <col min="9730" max="9730" width="14.7109375" style="35" customWidth="1"/>
    <col min="9731" max="9731" width="12.42578125" style="35" customWidth="1"/>
    <col min="9732" max="9732" width="14" style="35" customWidth="1"/>
    <col min="9733" max="9733" width="22.7109375" style="35" customWidth="1"/>
    <col min="9734" max="9734" width="26.7109375" style="35" customWidth="1"/>
    <col min="9735" max="9983" width="38.140625" style="35"/>
    <col min="9984" max="9984" width="25.28515625" style="35" customWidth="1"/>
    <col min="9985" max="9985" width="21.140625" style="35" customWidth="1"/>
    <col min="9986" max="9986" width="14.7109375" style="35" customWidth="1"/>
    <col min="9987" max="9987" width="12.42578125" style="35" customWidth="1"/>
    <col min="9988" max="9988" width="14" style="35" customWidth="1"/>
    <col min="9989" max="9989" width="22.7109375" style="35" customWidth="1"/>
    <col min="9990" max="9990" width="26.7109375" style="35" customWidth="1"/>
    <col min="9991" max="10239" width="38.140625" style="35"/>
    <col min="10240" max="10240" width="25.28515625" style="35" customWidth="1"/>
    <col min="10241" max="10241" width="21.140625" style="35" customWidth="1"/>
    <col min="10242" max="10242" width="14.7109375" style="35" customWidth="1"/>
    <col min="10243" max="10243" width="12.42578125" style="35" customWidth="1"/>
    <col min="10244" max="10244" width="14" style="35" customWidth="1"/>
    <col min="10245" max="10245" width="22.7109375" style="35" customWidth="1"/>
    <col min="10246" max="10246" width="26.7109375" style="35" customWidth="1"/>
    <col min="10247" max="10495" width="38.140625" style="35"/>
    <col min="10496" max="10496" width="25.28515625" style="35" customWidth="1"/>
    <col min="10497" max="10497" width="21.140625" style="35" customWidth="1"/>
    <col min="10498" max="10498" width="14.7109375" style="35" customWidth="1"/>
    <col min="10499" max="10499" width="12.42578125" style="35" customWidth="1"/>
    <col min="10500" max="10500" width="14" style="35" customWidth="1"/>
    <col min="10501" max="10501" width="22.7109375" style="35" customWidth="1"/>
    <col min="10502" max="10502" width="26.7109375" style="35" customWidth="1"/>
    <col min="10503" max="10751" width="38.140625" style="35"/>
    <col min="10752" max="10752" width="25.28515625" style="35" customWidth="1"/>
    <col min="10753" max="10753" width="21.140625" style="35" customWidth="1"/>
    <col min="10754" max="10754" width="14.7109375" style="35" customWidth="1"/>
    <col min="10755" max="10755" width="12.42578125" style="35" customWidth="1"/>
    <col min="10756" max="10756" width="14" style="35" customWidth="1"/>
    <col min="10757" max="10757" width="22.7109375" style="35" customWidth="1"/>
    <col min="10758" max="10758" width="26.7109375" style="35" customWidth="1"/>
    <col min="10759" max="11007" width="38.140625" style="35"/>
    <col min="11008" max="11008" width="25.28515625" style="35" customWidth="1"/>
    <col min="11009" max="11009" width="21.140625" style="35" customWidth="1"/>
    <col min="11010" max="11010" width="14.7109375" style="35" customWidth="1"/>
    <col min="11011" max="11011" width="12.42578125" style="35" customWidth="1"/>
    <col min="11012" max="11012" width="14" style="35" customWidth="1"/>
    <col min="11013" max="11013" width="22.7109375" style="35" customWidth="1"/>
    <col min="11014" max="11014" width="26.7109375" style="35" customWidth="1"/>
    <col min="11015" max="11263" width="38.140625" style="35"/>
    <col min="11264" max="11264" width="25.28515625" style="35" customWidth="1"/>
    <col min="11265" max="11265" width="21.140625" style="35" customWidth="1"/>
    <col min="11266" max="11266" width="14.7109375" style="35" customWidth="1"/>
    <col min="11267" max="11267" width="12.42578125" style="35" customWidth="1"/>
    <col min="11268" max="11268" width="14" style="35" customWidth="1"/>
    <col min="11269" max="11269" width="22.7109375" style="35" customWidth="1"/>
    <col min="11270" max="11270" width="26.7109375" style="35" customWidth="1"/>
    <col min="11271" max="11519" width="38.140625" style="35"/>
    <col min="11520" max="11520" width="25.28515625" style="35" customWidth="1"/>
    <col min="11521" max="11521" width="21.140625" style="35" customWidth="1"/>
    <col min="11522" max="11522" width="14.7109375" style="35" customWidth="1"/>
    <col min="11523" max="11523" width="12.42578125" style="35" customWidth="1"/>
    <col min="11524" max="11524" width="14" style="35" customWidth="1"/>
    <col min="11525" max="11525" width="22.7109375" style="35" customWidth="1"/>
    <col min="11526" max="11526" width="26.7109375" style="35" customWidth="1"/>
    <col min="11527" max="11775" width="38.140625" style="35"/>
    <col min="11776" max="11776" width="25.28515625" style="35" customWidth="1"/>
    <col min="11777" max="11777" width="21.140625" style="35" customWidth="1"/>
    <col min="11778" max="11778" width="14.7109375" style="35" customWidth="1"/>
    <col min="11779" max="11779" width="12.42578125" style="35" customWidth="1"/>
    <col min="11780" max="11780" width="14" style="35" customWidth="1"/>
    <col min="11781" max="11781" width="22.7109375" style="35" customWidth="1"/>
    <col min="11782" max="11782" width="26.7109375" style="35" customWidth="1"/>
    <col min="11783" max="12031" width="38.140625" style="35"/>
    <col min="12032" max="12032" width="25.28515625" style="35" customWidth="1"/>
    <col min="12033" max="12033" width="21.140625" style="35" customWidth="1"/>
    <col min="12034" max="12034" width="14.7109375" style="35" customWidth="1"/>
    <col min="12035" max="12035" width="12.42578125" style="35" customWidth="1"/>
    <col min="12036" max="12036" width="14" style="35" customWidth="1"/>
    <col min="12037" max="12037" width="22.7109375" style="35" customWidth="1"/>
    <col min="12038" max="12038" width="26.7109375" style="35" customWidth="1"/>
    <col min="12039" max="12287" width="38.140625" style="35"/>
    <col min="12288" max="12288" width="25.28515625" style="35" customWidth="1"/>
    <col min="12289" max="12289" width="21.140625" style="35" customWidth="1"/>
    <col min="12290" max="12290" width="14.7109375" style="35" customWidth="1"/>
    <col min="12291" max="12291" width="12.42578125" style="35" customWidth="1"/>
    <col min="12292" max="12292" width="14" style="35" customWidth="1"/>
    <col min="12293" max="12293" width="22.7109375" style="35" customWidth="1"/>
    <col min="12294" max="12294" width="26.7109375" style="35" customWidth="1"/>
    <col min="12295" max="12543" width="38.140625" style="35"/>
    <col min="12544" max="12544" width="25.28515625" style="35" customWidth="1"/>
    <col min="12545" max="12545" width="21.140625" style="35" customWidth="1"/>
    <col min="12546" max="12546" width="14.7109375" style="35" customWidth="1"/>
    <col min="12547" max="12547" width="12.42578125" style="35" customWidth="1"/>
    <col min="12548" max="12548" width="14" style="35" customWidth="1"/>
    <col min="12549" max="12549" width="22.7109375" style="35" customWidth="1"/>
    <col min="12550" max="12550" width="26.7109375" style="35" customWidth="1"/>
    <col min="12551" max="12799" width="38.140625" style="35"/>
    <col min="12800" max="12800" width="25.28515625" style="35" customWidth="1"/>
    <col min="12801" max="12801" width="21.140625" style="35" customWidth="1"/>
    <col min="12802" max="12802" width="14.7109375" style="35" customWidth="1"/>
    <col min="12803" max="12803" width="12.42578125" style="35" customWidth="1"/>
    <col min="12804" max="12804" width="14" style="35" customWidth="1"/>
    <col min="12805" max="12805" width="22.7109375" style="35" customWidth="1"/>
    <col min="12806" max="12806" width="26.7109375" style="35" customWidth="1"/>
    <col min="12807" max="13055" width="38.140625" style="35"/>
    <col min="13056" max="13056" width="25.28515625" style="35" customWidth="1"/>
    <col min="13057" max="13057" width="21.140625" style="35" customWidth="1"/>
    <col min="13058" max="13058" width="14.7109375" style="35" customWidth="1"/>
    <col min="13059" max="13059" width="12.42578125" style="35" customWidth="1"/>
    <col min="13060" max="13060" width="14" style="35" customWidth="1"/>
    <col min="13061" max="13061" width="22.7109375" style="35" customWidth="1"/>
    <col min="13062" max="13062" width="26.7109375" style="35" customWidth="1"/>
    <col min="13063" max="13311" width="38.140625" style="35"/>
    <col min="13312" max="13312" width="25.28515625" style="35" customWidth="1"/>
    <col min="13313" max="13313" width="21.140625" style="35" customWidth="1"/>
    <col min="13314" max="13314" width="14.7109375" style="35" customWidth="1"/>
    <col min="13315" max="13315" width="12.42578125" style="35" customWidth="1"/>
    <col min="13316" max="13316" width="14" style="35" customWidth="1"/>
    <col min="13317" max="13317" width="22.7109375" style="35" customWidth="1"/>
    <col min="13318" max="13318" width="26.7109375" style="35" customWidth="1"/>
    <col min="13319" max="13567" width="38.140625" style="35"/>
    <col min="13568" max="13568" width="25.28515625" style="35" customWidth="1"/>
    <col min="13569" max="13569" width="21.140625" style="35" customWidth="1"/>
    <col min="13570" max="13570" width="14.7109375" style="35" customWidth="1"/>
    <col min="13571" max="13571" width="12.42578125" style="35" customWidth="1"/>
    <col min="13572" max="13572" width="14" style="35" customWidth="1"/>
    <col min="13573" max="13573" width="22.7109375" style="35" customWidth="1"/>
    <col min="13574" max="13574" width="26.7109375" style="35" customWidth="1"/>
    <col min="13575" max="13823" width="38.140625" style="35"/>
    <col min="13824" max="13824" width="25.28515625" style="35" customWidth="1"/>
    <col min="13825" max="13825" width="21.140625" style="35" customWidth="1"/>
    <col min="13826" max="13826" width="14.7109375" style="35" customWidth="1"/>
    <col min="13827" max="13827" width="12.42578125" style="35" customWidth="1"/>
    <col min="13828" max="13828" width="14" style="35" customWidth="1"/>
    <col min="13829" max="13829" width="22.7109375" style="35" customWidth="1"/>
    <col min="13830" max="13830" width="26.7109375" style="35" customWidth="1"/>
    <col min="13831" max="14079" width="38.140625" style="35"/>
    <col min="14080" max="14080" width="25.28515625" style="35" customWidth="1"/>
    <col min="14081" max="14081" width="21.140625" style="35" customWidth="1"/>
    <col min="14082" max="14082" width="14.7109375" style="35" customWidth="1"/>
    <col min="14083" max="14083" width="12.42578125" style="35" customWidth="1"/>
    <col min="14084" max="14084" width="14" style="35" customWidth="1"/>
    <col min="14085" max="14085" width="22.7109375" style="35" customWidth="1"/>
    <col min="14086" max="14086" width="26.7109375" style="35" customWidth="1"/>
    <col min="14087" max="14335" width="38.140625" style="35"/>
    <col min="14336" max="14336" width="25.28515625" style="35" customWidth="1"/>
    <col min="14337" max="14337" width="21.140625" style="35" customWidth="1"/>
    <col min="14338" max="14338" width="14.7109375" style="35" customWidth="1"/>
    <col min="14339" max="14339" width="12.42578125" style="35" customWidth="1"/>
    <col min="14340" max="14340" width="14" style="35" customWidth="1"/>
    <col min="14341" max="14341" width="22.7109375" style="35" customWidth="1"/>
    <col min="14342" max="14342" width="26.7109375" style="35" customWidth="1"/>
    <col min="14343" max="14591" width="38.140625" style="35"/>
    <col min="14592" max="14592" width="25.28515625" style="35" customWidth="1"/>
    <col min="14593" max="14593" width="21.140625" style="35" customWidth="1"/>
    <col min="14594" max="14594" width="14.7109375" style="35" customWidth="1"/>
    <col min="14595" max="14595" width="12.42578125" style="35" customWidth="1"/>
    <col min="14596" max="14596" width="14" style="35" customWidth="1"/>
    <col min="14597" max="14597" width="22.7109375" style="35" customWidth="1"/>
    <col min="14598" max="14598" width="26.7109375" style="35" customWidth="1"/>
    <col min="14599" max="14847" width="38.140625" style="35"/>
    <col min="14848" max="14848" width="25.28515625" style="35" customWidth="1"/>
    <col min="14849" max="14849" width="21.140625" style="35" customWidth="1"/>
    <col min="14850" max="14850" width="14.7109375" style="35" customWidth="1"/>
    <col min="14851" max="14851" width="12.42578125" style="35" customWidth="1"/>
    <col min="14852" max="14852" width="14" style="35" customWidth="1"/>
    <col min="14853" max="14853" width="22.7109375" style="35" customWidth="1"/>
    <col min="14854" max="14854" width="26.7109375" style="35" customWidth="1"/>
    <col min="14855" max="15103" width="38.140625" style="35"/>
    <col min="15104" max="15104" width="25.28515625" style="35" customWidth="1"/>
    <col min="15105" max="15105" width="21.140625" style="35" customWidth="1"/>
    <col min="15106" max="15106" width="14.7109375" style="35" customWidth="1"/>
    <col min="15107" max="15107" width="12.42578125" style="35" customWidth="1"/>
    <col min="15108" max="15108" width="14" style="35" customWidth="1"/>
    <col min="15109" max="15109" width="22.7109375" style="35" customWidth="1"/>
    <col min="15110" max="15110" width="26.7109375" style="35" customWidth="1"/>
    <col min="15111" max="15359" width="38.140625" style="35"/>
    <col min="15360" max="15360" width="25.28515625" style="35" customWidth="1"/>
    <col min="15361" max="15361" width="21.140625" style="35" customWidth="1"/>
    <col min="15362" max="15362" width="14.7109375" style="35" customWidth="1"/>
    <col min="15363" max="15363" width="12.42578125" style="35" customWidth="1"/>
    <col min="15364" max="15364" width="14" style="35" customWidth="1"/>
    <col min="15365" max="15365" width="22.7109375" style="35" customWidth="1"/>
    <col min="15366" max="15366" width="26.7109375" style="35" customWidth="1"/>
    <col min="15367" max="15615" width="38.140625" style="35"/>
    <col min="15616" max="15616" width="25.28515625" style="35" customWidth="1"/>
    <col min="15617" max="15617" width="21.140625" style="35" customWidth="1"/>
    <col min="15618" max="15618" width="14.7109375" style="35" customWidth="1"/>
    <col min="15619" max="15619" width="12.42578125" style="35" customWidth="1"/>
    <col min="15620" max="15620" width="14" style="35" customWidth="1"/>
    <col min="15621" max="15621" width="22.7109375" style="35" customWidth="1"/>
    <col min="15622" max="15622" width="26.7109375" style="35" customWidth="1"/>
    <col min="15623" max="15871" width="38.140625" style="35"/>
    <col min="15872" max="15872" width="25.28515625" style="35" customWidth="1"/>
    <col min="15873" max="15873" width="21.140625" style="35" customWidth="1"/>
    <col min="15874" max="15874" width="14.7109375" style="35" customWidth="1"/>
    <col min="15875" max="15875" width="12.42578125" style="35" customWidth="1"/>
    <col min="15876" max="15876" width="14" style="35" customWidth="1"/>
    <col min="15877" max="15877" width="22.7109375" style="35" customWidth="1"/>
    <col min="15878" max="15878" width="26.7109375" style="35" customWidth="1"/>
    <col min="15879" max="16127" width="38.140625" style="35"/>
    <col min="16128" max="16128" width="25.28515625" style="35" customWidth="1"/>
    <col min="16129" max="16129" width="21.140625" style="35" customWidth="1"/>
    <col min="16130" max="16130" width="14.7109375" style="35" customWidth="1"/>
    <col min="16131" max="16131" width="12.42578125" style="35" customWidth="1"/>
    <col min="16132" max="16132" width="14" style="35" customWidth="1"/>
    <col min="16133" max="16133" width="22.7109375" style="35" customWidth="1"/>
    <col min="16134" max="16134" width="26.7109375" style="35" customWidth="1"/>
    <col min="16135" max="16384" width="38.140625" style="35"/>
  </cols>
  <sheetData>
    <row r="1" spans="1:9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9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3" spans="1:9" ht="43.5" customHeight="1" x14ac:dyDescent="0.2">
      <c r="B3" s="97" t="s">
        <v>33</v>
      </c>
      <c r="C3" s="97" t="s">
        <v>14</v>
      </c>
      <c r="D3" s="98" t="s">
        <v>165</v>
      </c>
      <c r="E3" s="97" t="s">
        <v>13</v>
      </c>
      <c r="F3" s="97" t="s">
        <v>113</v>
      </c>
      <c r="H3" s="107" t="s">
        <v>157</v>
      </c>
      <c r="I3" s="107"/>
    </row>
    <row r="4" spans="1:9" ht="15" x14ac:dyDescent="0.25">
      <c r="B4" s="75" t="s">
        <v>56</v>
      </c>
      <c r="C4" s="75" t="s">
        <v>84</v>
      </c>
      <c r="D4" s="76">
        <v>4768</v>
      </c>
      <c r="E4" s="77">
        <v>1</v>
      </c>
      <c r="F4" s="81">
        <v>15</v>
      </c>
      <c r="H4" s="35" t="s">
        <v>38</v>
      </c>
      <c r="I4" s="35">
        <v>0</v>
      </c>
    </row>
    <row r="5" spans="1:9" ht="15" x14ac:dyDescent="0.25">
      <c r="B5" s="78" t="s">
        <v>99</v>
      </c>
      <c r="C5" s="78" t="s">
        <v>104</v>
      </c>
      <c r="D5" s="79">
        <v>4744</v>
      </c>
      <c r="E5" s="80">
        <v>2</v>
      </c>
      <c r="F5" s="82">
        <v>13</v>
      </c>
      <c r="H5" s="35" t="s">
        <v>39</v>
      </c>
      <c r="I5" s="35">
        <f>F5+F7+F9</f>
        <v>22</v>
      </c>
    </row>
    <row r="6" spans="1:9" ht="15" x14ac:dyDescent="0.25">
      <c r="B6" s="37" t="s">
        <v>80</v>
      </c>
      <c r="C6" s="37" t="s">
        <v>91</v>
      </c>
      <c r="D6" s="39">
        <v>4726</v>
      </c>
      <c r="E6" s="36">
        <v>3</v>
      </c>
      <c r="F6" s="83">
        <v>11</v>
      </c>
      <c r="H6" s="35" t="s">
        <v>56</v>
      </c>
      <c r="I6" s="35">
        <v>15</v>
      </c>
    </row>
    <row r="7" spans="1:9" ht="15" x14ac:dyDescent="0.25">
      <c r="B7" s="78" t="s">
        <v>103</v>
      </c>
      <c r="C7" s="78" t="s">
        <v>98</v>
      </c>
      <c r="D7" s="79">
        <v>4567</v>
      </c>
      <c r="E7" s="80">
        <v>4</v>
      </c>
      <c r="F7" s="82">
        <v>9</v>
      </c>
      <c r="H7" s="35" t="s">
        <v>34</v>
      </c>
      <c r="I7" s="35">
        <f>F8+F6</f>
        <v>19</v>
      </c>
    </row>
    <row r="8" spans="1:9" ht="15" x14ac:dyDescent="0.25">
      <c r="B8" s="37" t="s">
        <v>81</v>
      </c>
      <c r="C8" s="37" t="s">
        <v>92</v>
      </c>
      <c r="D8" s="39">
        <v>4563</v>
      </c>
      <c r="E8" s="36">
        <v>5</v>
      </c>
      <c r="F8" s="83">
        <v>8</v>
      </c>
      <c r="H8" s="35" t="s">
        <v>36</v>
      </c>
      <c r="I8" s="35">
        <v>0</v>
      </c>
    </row>
    <row r="9" spans="1:9" ht="15" x14ac:dyDescent="0.25">
      <c r="B9" s="78" t="s">
        <v>105</v>
      </c>
      <c r="C9" s="78" t="s">
        <v>106</v>
      </c>
      <c r="D9" s="79">
        <v>4664</v>
      </c>
      <c r="E9" s="80">
        <v>6</v>
      </c>
      <c r="F9" s="82">
        <v>0</v>
      </c>
    </row>
    <row r="11" spans="1:9" x14ac:dyDescent="0.2">
      <c r="C11" s="35" t="s">
        <v>163</v>
      </c>
    </row>
  </sheetData>
  <sortState ref="B2:D7">
    <sortCondition descending="1" ref="D2:D7"/>
  </sortState>
  <mergeCells count="3">
    <mergeCell ref="H3:I3"/>
    <mergeCell ref="A1:D1"/>
    <mergeCell ref="A2:D2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D6" sqref="D6"/>
    </sheetView>
  </sheetViews>
  <sheetFormatPr defaultRowHeight="15" x14ac:dyDescent="0.25"/>
  <cols>
    <col min="2" max="2" width="13.7109375" bestFit="1" customWidth="1"/>
    <col min="3" max="3" width="15.85546875" bestFit="1" customWidth="1"/>
    <col min="4" max="4" width="16.28515625" customWidth="1"/>
  </cols>
  <sheetData>
    <row r="1" spans="1:8" s="35" customFormat="1" ht="18" customHeight="1" x14ac:dyDescent="0.25">
      <c r="A1" s="104" t="s">
        <v>19</v>
      </c>
      <c r="B1" s="104"/>
      <c r="C1" s="104"/>
      <c r="D1" s="104"/>
      <c r="E1" s="46"/>
      <c r="F1" s="46"/>
      <c r="G1" s="46"/>
      <c r="H1" s="46"/>
    </row>
    <row r="2" spans="1:8" s="35" customFormat="1" ht="18" x14ac:dyDescent="0.25">
      <c r="A2" s="105" t="s">
        <v>12</v>
      </c>
      <c r="B2" s="105"/>
      <c r="C2" s="105"/>
      <c r="D2" s="105"/>
      <c r="E2" s="47"/>
      <c r="F2" s="47"/>
      <c r="G2" s="47"/>
      <c r="H2" s="47"/>
    </row>
    <row r="4" spans="1:8" ht="18.75" x14ac:dyDescent="0.3">
      <c r="B4" s="96" t="s">
        <v>159</v>
      </c>
      <c r="C4" s="96" t="s">
        <v>164</v>
      </c>
    </row>
    <row r="5" spans="1:8" ht="21.75" customHeight="1" x14ac:dyDescent="0.25">
      <c r="B5" s="35" t="s">
        <v>38</v>
      </c>
      <c r="C5">
        <f>fours_m!I4+'fuors ž'!I4+'fuors mix'!I4+m!I4+ž!I4+mLV!H5+žLV!I4</f>
        <v>117.75</v>
      </c>
    </row>
    <row r="6" spans="1:8" ht="21.75" customHeight="1" x14ac:dyDescent="0.25">
      <c r="B6" s="35" t="s">
        <v>39</v>
      </c>
      <c r="C6">
        <f>fours_m!I5+'fuors ž'!I5+'fuors mix'!I5+m!I5+ž!I5+mLV!H6+žLV!I5</f>
        <v>126.25</v>
      </c>
    </row>
    <row r="7" spans="1:8" ht="21.75" customHeight="1" x14ac:dyDescent="0.25">
      <c r="B7" s="35" t="s">
        <v>56</v>
      </c>
      <c r="C7">
        <f>fours_m!I6+'fuors ž'!I6+'fuors mix'!I6+m!I6+ž!I6+mLV!H7+žLV!I6</f>
        <v>93</v>
      </c>
    </row>
    <row r="8" spans="1:8" ht="21.75" customHeight="1" x14ac:dyDescent="0.25">
      <c r="B8" s="35" t="s">
        <v>34</v>
      </c>
      <c r="C8">
        <f>fours_m!I7+'fuors ž'!I7+'fuors mix'!I7+m!I7+ž!I7+mLV!H8+žLV!I7</f>
        <v>77</v>
      </c>
    </row>
    <row r="9" spans="1:8" ht="21.75" customHeight="1" x14ac:dyDescent="0.25">
      <c r="B9" s="35" t="s">
        <v>36</v>
      </c>
      <c r="C9">
        <v>52</v>
      </c>
    </row>
  </sheetData>
  <mergeCells count="2">
    <mergeCell ref="A1:D1"/>
    <mergeCell ref="A2:D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Časový rozpis</vt:lpstr>
      <vt:lpstr>žLV</vt:lpstr>
      <vt:lpstr>mLV</vt:lpstr>
      <vt:lpstr>ž</vt:lpstr>
      <vt:lpstr>m</vt:lpstr>
      <vt:lpstr>fuors mix</vt:lpstr>
      <vt:lpstr>fuors ž</vt:lpstr>
      <vt:lpstr>fours_m</vt:lpstr>
      <vt:lpstr>Výsledky Univerzit</vt:lpstr>
    </vt:vector>
  </TitlesOfParts>
  <Company>Komerční banka, a.s.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rvondrak</dc:creator>
  <cp:lastModifiedBy>rvondrak</cp:lastModifiedBy>
  <cp:lastPrinted>2018-01-27T07:05:53Z</cp:lastPrinted>
  <dcterms:created xsi:type="dcterms:W3CDTF">2017-01-24T09:19:22Z</dcterms:created>
  <dcterms:modified xsi:type="dcterms:W3CDTF">2018-01-30T06:01:02Z</dcterms:modified>
</cp:coreProperties>
</file>