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605" windowHeight="9090"/>
  </bookViews>
  <sheets>
    <sheet name="2021" sheetId="3" r:id="rId1"/>
  </sheets>
  <calcPr calcId="114210"/>
</workbook>
</file>

<file path=xl/calcChain.xml><?xml version="1.0" encoding="utf-8"?>
<calcChain xmlns="http://schemas.openxmlformats.org/spreadsheetml/2006/main">
  <c r="AA5" i="3"/>
  <c r="AA9"/>
  <c r="AA14"/>
  <c r="AA19"/>
  <c r="AA24"/>
  <c r="AA29"/>
  <c r="AA34"/>
  <c r="AA39"/>
  <c r="AA43"/>
  <c r="AA48"/>
  <c r="AA49"/>
  <c r="D48"/>
  <c r="D43"/>
  <c r="D39"/>
  <c r="D34"/>
  <c r="D29"/>
  <c r="D24"/>
  <c r="D19"/>
  <c r="D14"/>
  <c r="D9"/>
  <c r="D5"/>
  <c r="D49"/>
  <c r="V48"/>
  <c r="V43"/>
  <c r="V39"/>
  <c r="V34"/>
  <c r="V29"/>
  <c r="V24"/>
  <c r="V19"/>
  <c r="V14"/>
  <c r="V9"/>
  <c r="V5"/>
  <c r="V49"/>
  <c r="F48"/>
  <c r="F43"/>
  <c r="F39"/>
  <c r="F34"/>
  <c r="F29"/>
  <c r="F24"/>
  <c r="F19"/>
  <c r="F14"/>
  <c r="F9"/>
  <c r="F5"/>
  <c r="F49"/>
  <c r="U48"/>
  <c r="U43"/>
  <c r="U39"/>
  <c r="U34"/>
  <c r="U29"/>
  <c r="U24"/>
  <c r="U19"/>
  <c r="U14"/>
  <c r="U9"/>
  <c r="U5"/>
  <c r="U49"/>
  <c r="T48"/>
  <c r="T43"/>
  <c r="T39"/>
  <c r="T34"/>
  <c r="T29"/>
  <c r="T24"/>
  <c r="T19"/>
  <c r="T14"/>
  <c r="T9"/>
  <c r="T5"/>
  <c r="T49"/>
  <c r="N48"/>
  <c r="N43"/>
  <c r="N39"/>
  <c r="N34"/>
  <c r="N29"/>
  <c r="N24"/>
  <c r="N19"/>
  <c r="N14"/>
  <c r="N9"/>
  <c r="N5"/>
  <c r="N49"/>
  <c r="J48"/>
  <c r="J43"/>
  <c r="J39"/>
  <c r="J34"/>
  <c r="J29"/>
  <c r="J24"/>
  <c r="J19"/>
  <c r="J14"/>
  <c r="J9"/>
  <c r="J5"/>
  <c r="J49"/>
  <c r="Z48"/>
  <c r="Z43"/>
  <c r="Z39"/>
  <c r="Z34"/>
  <c r="Z29"/>
  <c r="Z24"/>
  <c r="Z19"/>
  <c r="Z14"/>
  <c r="Z9"/>
  <c r="Z5"/>
  <c r="Z49"/>
  <c r="L48"/>
  <c r="L43"/>
  <c r="L39"/>
  <c r="L34"/>
  <c r="L29"/>
  <c r="L24"/>
  <c r="L19"/>
  <c r="L14"/>
  <c r="L9"/>
  <c r="L5"/>
  <c r="L49"/>
  <c r="E48"/>
  <c r="E43"/>
  <c r="E39"/>
  <c r="E34"/>
  <c r="E29"/>
  <c r="E24"/>
  <c r="E19"/>
  <c r="E14"/>
  <c r="E9"/>
  <c r="E5"/>
  <c r="E49"/>
  <c r="K48"/>
  <c r="K43"/>
  <c r="K39"/>
  <c r="K34"/>
  <c r="K29"/>
  <c r="K24"/>
  <c r="K19"/>
  <c r="K14"/>
  <c r="K9"/>
  <c r="K5"/>
  <c r="K49"/>
  <c r="P48"/>
  <c r="P43"/>
  <c r="P39"/>
  <c r="P34"/>
  <c r="P29"/>
  <c r="P24"/>
  <c r="P19"/>
  <c r="P14"/>
  <c r="P9"/>
  <c r="P5"/>
  <c r="P49"/>
  <c r="Q48"/>
  <c r="Q43"/>
  <c r="Q39"/>
  <c r="Q34"/>
  <c r="Q29"/>
  <c r="Q24"/>
  <c r="Q19"/>
  <c r="Q14"/>
  <c r="Q9"/>
  <c r="Q5"/>
  <c r="Q49"/>
  <c r="M48"/>
  <c r="M43"/>
  <c r="M39"/>
  <c r="M34"/>
  <c r="M29"/>
  <c r="M24"/>
  <c r="M19"/>
  <c r="M14"/>
  <c r="M9"/>
  <c r="M5"/>
  <c r="M49"/>
  <c r="O48"/>
  <c r="O43"/>
  <c r="O39"/>
  <c r="O34"/>
  <c r="O29"/>
  <c r="O24"/>
  <c r="O19"/>
  <c r="O14"/>
  <c r="O9"/>
  <c r="O5"/>
  <c r="O49"/>
  <c r="W48"/>
  <c r="W43"/>
  <c r="W39"/>
  <c r="W34"/>
  <c r="W29"/>
  <c r="W24"/>
  <c r="W19"/>
  <c r="W14"/>
  <c r="W9"/>
  <c r="W5"/>
  <c r="W49"/>
  <c r="H48"/>
  <c r="H43"/>
  <c r="H39"/>
  <c r="H34"/>
  <c r="H29"/>
  <c r="H24"/>
  <c r="H19"/>
  <c r="H14"/>
  <c r="H9"/>
  <c r="H5"/>
  <c r="H49"/>
  <c r="AC48"/>
  <c r="AC43"/>
  <c r="AC39"/>
  <c r="AC34"/>
  <c r="AC29"/>
  <c r="AC24"/>
  <c r="AC19"/>
  <c r="AC14"/>
  <c r="AC9"/>
  <c r="AC5"/>
  <c r="AC49"/>
  <c r="S48"/>
  <c r="S43"/>
  <c r="S39"/>
  <c r="S34"/>
  <c r="S29"/>
  <c r="S24"/>
  <c r="S19"/>
  <c r="S14"/>
  <c r="S9"/>
  <c r="S5"/>
  <c r="S49"/>
  <c r="C48"/>
  <c r="C43"/>
  <c r="C39"/>
  <c r="C34"/>
  <c r="C29"/>
  <c r="C24"/>
  <c r="C19"/>
  <c r="C14"/>
  <c r="C9"/>
  <c r="C5"/>
  <c r="C49"/>
  <c r="X48"/>
  <c r="X43"/>
  <c r="X39"/>
  <c r="X34"/>
  <c r="X29"/>
  <c r="X24"/>
  <c r="X19"/>
  <c r="X14"/>
  <c r="X9"/>
  <c r="X5"/>
  <c r="X49"/>
  <c r="G48"/>
  <c r="G43"/>
  <c r="G39"/>
  <c r="G34"/>
  <c r="G29"/>
  <c r="G24"/>
  <c r="G19"/>
  <c r="G14"/>
  <c r="G9"/>
  <c r="G5"/>
  <c r="G49"/>
  <c r="R48"/>
  <c r="R43"/>
  <c r="R39"/>
  <c r="R34"/>
  <c r="R29"/>
  <c r="R24"/>
  <c r="R19"/>
  <c r="R14"/>
  <c r="R9"/>
  <c r="R5"/>
  <c r="R49"/>
  <c r="AB48"/>
  <c r="AB43"/>
  <c r="AB39"/>
  <c r="AB34"/>
  <c r="AB29"/>
  <c r="AB24"/>
  <c r="AB19"/>
  <c r="AB14"/>
  <c r="AB9"/>
  <c r="AB5"/>
  <c r="AB49"/>
  <c r="Y48"/>
  <c r="Y43"/>
  <c r="Y39"/>
  <c r="Y34"/>
  <c r="Y29"/>
  <c r="Y24"/>
  <c r="Y19"/>
  <c r="Y14"/>
  <c r="Y9"/>
  <c r="Y5"/>
  <c r="Y49"/>
  <c r="I48"/>
  <c r="I43"/>
  <c r="I39"/>
  <c r="I34"/>
  <c r="I29"/>
  <c r="I24"/>
  <c r="I19"/>
  <c r="I14"/>
  <c r="I9"/>
  <c r="I5"/>
  <c r="I49"/>
  <c r="AA50"/>
  <c r="W50"/>
  <c r="V50"/>
  <c r="E50"/>
  <c r="D50"/>
  <c r="C50"/>
  <c r="J50"/>
  <c r="G50"/>
  <c r="I50"/>
  <c r="L50"/>
  <c r="O50"/>
  <c r="F50"/>
  <c r="H50"/>
  <c r="N50"/>
  <c r="P50"/>
  <c r="K50"/>
  <c r="M50"/>
  <c r="Q50"/>
  <c r="U50"/>
  <c r="T50"/>
  <c r="R50"/>
  <c r="S50"/>
  <c r="X50"/>
  <c r="AB50"/>
  <c r="Z50"/>
  <c r="Y50"/>
  <c r="AC50"/>
</calcChain>
</file>

<file path=xl/sharedStrings.xml><?xml version="1.0" encoding="utf-8"?>
<sst xmlns="http://schemas.openxmlformats.org/spreadsheetml/2006/main" count="76" uniqueCount="76">
  <si>
    <t>2x dky</t>
  </si>
  <si>
    <t>4x- jky</t>
  </si>
  <si>
    <t>4- ž</t>
  </si>
  <si>
    <t>4x+ žkym</t>
  </si>
  <si>
    <t>2x žcis</t>
  </si>
  <si>
    <t>1x žkys</t>
  </si>
  <si>
    <t>4+ žkys</t>
  </si>
  <si>
    <t>2x dci</t>
  </si>
  <si>
    <t>4x- jři</t>
  </si>
  <si>
    <t>4- m</t>
  </si>
  <si>
    <t>8+ dky</t>
  </si>
  <si>
    <t>2x jky</t>
  </si>
  <si>
    <t>4x- ž</t>
  </si>
  <si>
    <t>2x žkym</t>
  </si>
  <si>
    <t>1x žcim</t>
  </si>
  <si>
    <t>4x+ žcis</t>
  </si>
  <si>
    <t>8+ dci</t>
  </si>
  <si>
    <t>4- jři</t>
  </si>
  <si>
    <t>4x- m</t>
  </si>
  <si>
    <t>4x- dky</t>
  </si>
  <si>
    <t>4- jky</t>
  </si>
  <si>
    <t>2x ž</t>
  </si>
  <si>
    <t>1x žkym</t>
  </si>
  <si>
    <t>4x+ žkys</t>
  </si>
  <si>
    <t>2x žcim</t>
  </si>
  <si>
    <t>4x- dci</t>
  </si>
  <si>
    <t>8+ jři</t>
  </si>
  <si>
    <t>2x m</t>
  </si>
  <si>
    <t>4- dky</t>
  </si>
  <si>
    <t>8+ jky/ž</t>
  </si>
  <si>
    <t>1x žcis</t>
  </si>
  <si>
    <t>4+ žcis</t>
  </si>
  <si>
    <t>2x žkys</t>
  </si>
  <si>
    <t>4x+ žcim</t>
  </si>
  <si>
    <t>4- dci</t>
  </si>
  <si>
    <t>2x jři</t>
  </si>
  <si>
    <t>8+ m</t>
  </si>
  <si>
    <t>ČVKP</t>
  </si>
  <si>
    <t>SLAV</t>
  </si>
  <si>
    <t>HAMR</t>
  </si>
  <si>
    <t>PARD</t>
  </si>
  <si>
    <t>OLOM</t>
  </si>
  <si>
    <t>JHRD</t>
  </si>
  <si>
    <t>PŘER</t>
  </si>
  <si>
    <t>BOHM</t>
  </si>
  <si>
    <t>VKSM</t>
  </si>
  <si>
    <t>LITM</t>
  </si>
  <si>
    <t>TŘEB</t>
  </si>
  <si>
    <t>OTRO</t>
  </si>
  <si>
    <t>ČVKB</t>
  </si>
  <si>
    <t>BŘEC</t>
  </si>
  <si>
    <t>UHHR</t>
  </si>
  <si>
    <t>LYSA</t>
  </si>
  <si>
    <t>LOKB</t>
  </si>
  <si>
    <t>LSBR</t>
  </si>
  <si>
    <t>ŽKYM</t>
  </si>
  <si>
    <t>ŽCIM</t>
  </si>
  <si>
    <t>ŽKYS</t>
  </si>
  <si>
    <t>ŽCIS</t>
  </si>
  <si>
    <t>DCI</t>
  </si>
  <si>
    <t>DKY</t>
  </si>
  <si>
    <t>JKY</t>
  </si>
  <si>
    <t>JŘI</t>
  </si>
  <si>
    <t>ŽENY</t>
  </si>
  <si>
    <t>MUŽI</t>
  </si>
  <si>
    <t xml:space="preserve">C E L K E M </t>
  </si>
  <si>
    <t xml:space="preserve">P O Ř A D Í </t>
  </si>
  <si>
    <t>BLES</t>
  </si>
  <si>
    <t>DĚČN</t>
  </si>
  <si>
    <t>OSTP</t>
  </si>
  <si>
    <t>ÚSTÍ</t>
  </si>
  <si>
    <t>BRAN</t>
  </si>
  <si>
    <t>HODN</t>
  </si>
  <si>
    <t>NERA</t>
  </si>
  <si>
    <t>BOLE</t>
  </si>
  <si>
    <t>DUKL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</si>
</sst>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charset val="238"/>
      <scheme val="minor"/>
    </font>
    <font>
      <b/>
      <sz val="10"/>
      <color indexed="8"/>
      <name val="Calibri"/>
      <family val="2"/>
      <charset val="238"/>
    </font>
    <font>
      <sz val="8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textRotation="90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2" fontId="1" fillId="0" borderId="0" xfId="0" applyNumberFormat="1" applyFont="1" applyBorder="1"/>
    <xf numFmtId="0" fontId="1" fillId="0" borderId="1" xfId="0" applyFont="1" applyBorder="1"/>
    <xf numFmtId="1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0" fontId="1" fillId="0" borderId="0" xfId="0" applyFont="1" applyFill="1" applyBorder="1"/>
    <xf numFmtId="164" fontId="1" fillId="0" borderId="0" xfId="0" applyNumberFormat="1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55"/>
  <sheetViews>
    <sheetView tabSelected="1" zoomScaleNormal="125" workbookViewId="0">
      <pane xSplit="2" ySplit="1" topLeftCell="C30" activePane="bottomRight" state="frozen"/>
      <selection pane="topRight" activeCell="C1" sqref="C1"/>
      <selection pane="bottomLeft" activeCell="A2" sqref="A2"/>
      <selection pane="bottomRight" activeCell="S42" sqref="S42"/>
    </sheetView>
  </sheetViews>
  <sheetFormatPr defaultRowHeight="12.75"/>
  <cols>
    <col min="1" max="1" width="3" style="4" bestFit="1" customWidth="1"/>
    <col min="2" max="2" width="8.28515625" style="5" bestFit="1" customWidth="1"/>
    <col min="3" max="3" width="6.7109375" style="5" bestFit="1" customWidth="1"/>
    <col min="4" max="4" width="6.7109375" style="5" customWidth="1"/>
    <col min="5" max="5" width="6.42578125" style="5" customWidth="1"/>
    <col min="6" max="7" width="6.42578125" style="5" bestFit="1" customWidth="1"/>
    <col min="8" max="9" width="6.42578125" style="5" customWidth="1"/>
    <col min="10" max="11" width="6.42578125" style="5" bestFit="1" customWidth="1"/>
    <col min="12" max="15" width="6.42578125" style="5" customWidth="1"/>
    <col min="16" max="17" width="5.5703125" style="5" customWidth="1"/>
    <col min="18" max="18" width="6.42578125" style="5" customWidth="1"/>
    <col min="19" max="19" width="5.42578125" style="5" customWidth="1"/>
    <col min="20" max="20" width="6.42578125" style="5" customWidth="1"/>
    <col min="21" max="22" width="5.5703125" style="5" customWidth="1"/>
    <col min="23" max="23" width="6.42578125" style="5" customWidth="1"/>
    <col min="24" max="24" width="5.5703125" style="5" bestFit="1" customWidth="1"/>
    <col min="25" max="25" width="6.42578125" style="5" customWidth="1"/>
    <col min="26" max="28" width="5.5703125" style="5" customWidth="1"/>
    <col min="29" max="29" width="6.42578125" style="5" customWidth="1"/>
    <col min="30" max="16384" width="9.140625" style="5"/>
  </cols>
  <sheetData>
    <row r="1" spans="1:30" ht="31.5">
      <c r="A1" s="1"/>
      <c r="B1" s="7"/>
      <c r="C1" s="3" t="s">
        <v>40</v>
      </c>
      <c r="D1" s="3" t="s">
        <v>67</v>
      </c>
      <c r="E1" s="3" t="s">
        <v>72</v>
      </c>
      <c r="F1" s="3" t="s">
        <v>44</v>
      </c>
      <c r="G1" s="3" t="s">
        <v>38</v>
      </c>
      <c r="H1" s="3" t="s">
        <v>41</v>
      </c>
      <c r="I1" s="3" t="s">
        <v>45</v>
      </c>
      <c r="J1" s="3" t="s">
        <v>37</v>
      </c>
      <c r="K1" s="3" t="s">
        <v>42</v>
      </c>
      <c r="L1" s="3" t="s">
        <v>39</v>
      </c>
      <c r="M1" s="3" t="s">
        <v>54</v>
      </c>
      <c r="N1" s="3" t="s">
        <v>49</v>
      </c>
      <c r="O1" s="3" t="s">
        <v>52</v>
      </c>
      <c r="P1" s="3" t="s">
        <v>46</v>
      </c>
      <c r="Q1" s="3" t="s">
        <v>53</v>
      </c>
      <c r="R1" s="3" t="s">
        <v>47</v>
      </c>
      <c r="S1" s="3" t="s">
        <v>48</v>
      </c>
      <c r="T1" s="3" t="s">
        <v>50</v>
      </c>
      <c r="U1" s="3" t="s">
        <v>71</v>
      </c>
      <c r="V1" s="3" t="s">
        <v>74</v>
      </c>
      <c r="W1" s="3" t="s">
        <v>73</v>
      </c>
      <c r="X1" s="3" t="s">
        <v>43</v>
      </c>
      <c r="Y1" s="3" t="s">
        <v>70</v>
      </c>
      <c r="Z1" s="3" t="s">
        <v>68</v>
      </c>
      <c r="AA1" s="3" t="s">
        <v>75</v>
      </c>
      <c r="AB1" s="3" t="s">
        <v>51</v>
      </c>
      <c r="AC1" s="3" t="s">
        <v>69</v>
      </c>
    </row>
    <row r="2" spans="1:30">
      <c r="A2" s="2">
        <v>4</v>
      </c>
      <c r="B2" s="2" t="s">
        <v>3</v>
      </c>
      <c r="C2" s="9">
        <v>11</v>
      </c>
      <c r="D2" s="9">
        <v>6</v>
      </c>
      <c r="E2" s="9">
        <v>13</v>
      </c>
      <c r="F2" s="10"/>
      <c r="G2" s="10"/>
      <c r="H2" s="9">
        <v>9</v>
      </c>
      <c r="I2" s="9">
        <v>7</v>
      </c>
      <c r="J2" s="10"/>
      <c r="K2" s="10"/>
      <c r="L2" s="10"/>
      <c r="M2" s="10"/>
      <c r="N2" s="10"/>
      <c r="O2" s="9">
        <v>10</v>
      </c>
      <c r="P2" s="9">
        <v>8</v>
      </c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30">
      <c r="A3" s="2">
        <v>14</v>
      </c>
      <c r="B3" s="2" t="s">
        <v>13</v>
      </c>
      <c r="C3" s="9">
        <v>5</v>
      </c>
      <c r="D3" s="9">
        <v>2</v>
      </c>
      <c r="E3" s="9">
        <v>8</v>
      </c>
      <c r="F3" s="9">
        <v>11</v>
      </c>
      <c r="G3" s="10"/>
      <c r="H3" s="9">
        <v>6</v>
      </c>
      <c r="I3" s="9">
        <v>4</v>
      </c>
      <c r="J3" s="9">
        <v>10</v>
      </c>
      <c r="K3" s="9">
        <v>13</v>
      </c>
      <c r="L3" s="10"/>
      <c r="M3" s="10"/>
      <c r="N3" s="10"/>
      <c r="O3" s="9">
        <v>7</v>
      </c>
      <c r="P3" s="9">
        <v>3</v>
      </c>
      <c r="Q3" s="10"/>
      <c r="R3" s="10"/>
      <c r="S3" s="10"/>
      <c r="T3" s="10"/>
      <c r="U3" s="10"/>
      <c r="V3" s="10"/>
      <c r="W3" s="10"/>
      <c r="X3" s="9">
        <v>9</v>
      </c>
      <c r="Y3" s="10"/>
      <c r="Z3" s="10"/>
      <c r="AA3" s="10"/>
      <c r="AB3" s="10"/>
      <c r="AC3" s="10"/>
    </row>
    <row r="4" spans="1:30">
      <c r="A4" s="2">
        <v>23</v>
      </c>
      <c r="B4" s="2" t="s">
        <v>22</v>
      </c>
      <c r="C4" s="9">
        <v>13</v>
      </c>
      <c r="D4" s="9">
        <v>3</v>
      </c>
      <c r="E4" s="9">
        <v>10</v>
      </c>
      <c r="F4" s="9">
        <v>5</v>
      </c>
      <c r="G4" s="10"/>
      <c r="H4" s="9">
        <v>4</v>
      </c>
      <c r="I4" s="9">
        <v>2</v>
      </c>
      <c r="J4" s="9">
        <v>8</v>
      </c>
      <c r="K4" s="9">
        <v>11</v>
      </c>
      <c r="L4" s="10"/>
      <c r="M4" s="10"/>
      <c r="N4" s="10"/>
      <c r="O4" s="9">
        <v>6</v>
      </c>
      <c r="P4" s="9">
        <v>9</v>
      </c>
      <c r="Q4" s="10"/>
      <c r="R4" s="10"/>
      <c r="S4" s="10"/>
      <c r="T4" s="10"/>
      <c r="U4" s="10"/>
      <c r="V4" s="10"/>
      <c r="W4" s="10"/>
      <c r="X4" s="9">
        <v>7</v>
      </c>
      <c r="Y4" s="10"/>
      <c r="Z4" s="10"/>
      <c r="AA4" s="10"/>
      <c r="AB4" s="10"/>
      <c r="AC4" s="10"/>
    </row>
    <row r="5" spans="1:30">
      <c r="A5" s="13" t="s">
        <v>55</v>
      </c>
      <c r="B5" s="14"/>
      <c r="C5" s="9">
        <f t="shared" ref="C5:AC5" si="0">SUM(C2:C4)</f>
        <v>29</v>
      </c>
      <c r="D5" s="9">
        <f t="shared" si="0"/>
        <v>11</v>
      </c>
      <c r="E5" s="9">
        <f t="shared" si="0"/>
        <v>31</v>
      </c>
      <c r="F5" s="9">
        <f t="shared" si="0"/>
        <v>16</v>
      </c>
      <c r="G5" s="9">
        <f t="shared" si="0"/>
        <v>0</v>
      </c>
      <c r="H5" s="9">
        <f t="shared" si="0"/>
        <v>19</v>
      </c>
      <c r="I5" s="9">
        <f t="shared" si="0"/>
        <v>13</v>
      </c>
      <c r="J5" s="9">
        <f t="shared" si="0"/>
        <v>18</v>
      </c>
      <c r="K5" s="9">
        <f t="shared" si="0"/>
        <v>24</v>
      </c>
      <c r="L5" s="9">
        <f t="shared" si="0"/>
        <v>0</v>
      </c>
      <c r="M5" s="9">
        <f t="shared" si="0"/>
        <v>0</v>
      </c>
      <c r="N5" s="9">
        <f t="shared" si="0"/>
        <v>0</v>
      </c>
      <c r="O5" s="9">
        <f t="shared" si="0"/>
        <v>23</v>
      </c>
      <c r="P5" s="9">
        <f t="shared" si="0"/>
        <v>20</v>
      </c>
      <c r="Q5" s="9">
        <f t="shared" si="0"/>
        <v>0</v>
      </c>
      <c r="R5" s="9">
        <f t="shared" si="0"/>
        <v>0</v>
      </c>
      <c r="S5" s="9">
        <f t="shared" si="0"/>
        <v>0</v>
      </c>
      <c r="T5" s="9">
        <f t="shared" si="0"/>
        <v>0</v>
      </c>
      <c r="U5" s="9">
        <f t="shared" si="0"/>
        <v>0</v>
      </c>
      <c r="V5" s="9">
        <f t="shared" si="0"/>
        <v>0</v>
      </c>
      <c r="W5" s="9">
        <f t="shared" si="0"/>
        <v>0</v>
      </c>
      <c r="X5" s="9">
        <f t="shared" si="0"/>
        <v>16</v>
      </c>
      <c r="Y5" s="9">
        <f t="shared" si="0"/>
        <v>0</v>
      </c>
      <c r="Z5" s="9">
        <f t="shared" si="0"/>
        <v>0</v>
      </c>
      <c r="AA5" s="9">
        <f t="shared" si="0"/>
        <v>0</v>
      </c>
      <c r="AB5" s="9">
        <f t="shared" si="0"/>
        <v>0</v>
      </c>
      <c r="AC5" s="9">
        <f t="shared" si="0"/>
        <v>0</v>
      </c>
    </row>
    <row r="6" spans="1:30">
      <c r="A6" s="2">
        <v>15</v>
      </c>
      <c r="B6" s="2" t="s">
        <v>14</v>
      </c>
      <c r="C6" s="9">
        <v>6</v>
      </c>
      <c r="D6" s="9">
        <v>2</v>
      </c>
      <c r="E6" s="9">
        <v>13</v>
      </c>
      <c r="F6" s="9">
        <v>7</v>
      </c>
      <c r="G6" s="9">
        <v>4</v>
      </c>
      <c r="H6" s="10"/>
      <c r="I6" s="9">
        <v>3</v>
      </c>
      <c r="J6" s="10"/>
      <c r="K6" s="9">
        <v>9</v>
      </c>
      <c r="L6" s="9">
        <v>10</v>
      </c>
      <c r="M6" s="10"/>
      <c r="N6" s="10"/>
      <c r="O6" s="9">
        <v>1</v>
      </c>
      <c r="P6" s="10"/>
      <c r="Q6" s="9">
        <v>5</v>
      </c>
      <c r="R6" s="10"/>
      <c r="S6" s="9">
        <v>11</v>
      </c>
      <c r="T6" s="10"/>
      <c r="U6" s="9"/>
      <c r="V6" s="9">
        <v>8</v>
      </c>
      <c r="W6" s="10"/>
      <c r="X6" s="10"/>
      <c r="Y6" s="10"/>
      <c r="Z6" s="10"/>
      <c r="AA6" s="10"/>
      <c r="AB6" s="10"/>
      <c r="AC6" s="10"/>
      <c r="AD6" s="11"/>
    </row>
    <row r="7" spans="1:30">
      <c r="A7" s="2">
        <v>25</v>
      </c>
      <c r="B7" s="2" t="s">
        <v>24</v>
      </c>
      <c r="C7" s="9">
        <v>11</v>
      </c>
      <c r="D7" s="9">
        <v>6</v>
      </c>
      <c r="E7" s="9">
        <v>10</v>
      </c>
      <c r="F7" s="9"/>
      <c r="G7" s="9">
        <v>4</v>
      </c>
      <c r="H7" s="10"/>
      <c r="I7" s="9">
        <v>3</v>
      </c>
      <c r="J7" s="10"/>
      <c r="K7" s="9">
        <v>13</v>
      </c>
      <c r="L7" s="9">
        <v>7</v>
      </c>
      <c r="M7" s="10"/>
      <c r="N7" s="10"/>
      <c r="O7" s="9">
        <v>8</v>
      </c>
      <c r="P7" s="10"/>
      <c r="Q7" s="9">
        <v>5</v>
      </c>
      <c r="R7" s="10"/>
      <c r="S7" s="9">
        <v>2</v>
      </c>
      <c r="T7" s="10"/>
      <c r="U7" s="9">
        <v>1</v>
      </c>
      <c r="V7" s="9">
        <v>9</v>
      </c>
      <c r="W7" s="10"/>
      <c r="X7" s="10"/>
      <c r="Y7" s="10"/>
      <c r="Z7" s="10"/>
      <c r="AA7" s="10"/>
      <c r="AB7" s="10"/>
      <c r="AC7" s="10"/>
      <c r="AD7" s="11"/>
    </row>
    <row r="8" spans="1:30">
      <c r="A8" s="2">
        <v>34</v>
      </c>
      <c r="B8" s="2" t="s">
        <v>33</v>
      </c>
      <c r="C8" s="9">
        <v>9</v>
      </c>
      <c r="D8" s="9">
        <v>7</v>
      </c>
      <c r="E8" s="9">
        <v>13</v>
      </c>
      <c r="F8" s="9">
        <v>3</v>
      </c>
      <c r="G8" s="9">
        <v>4</v>
      </c>
      <c r="H8" s="10"/>
      <c r="I8" s="10"/>
      <c r="J8" s="10"/>
      <c r="K8" s="9">
        <v>8</v>
      </c>
      <c r="L8" s="9">
        <v>6</v>
      </c>
      <c r="M8" s="10"/>
      <c r="N8" s="10"/>
      <c r="O8" s="9">
        <v>11</v>
      </c>
      <c r="P8" s="10"/>
      <c r="Q8" s="10"/>
      <c r="R8" s="10"/>
      <c r="S8" s="9"/>
      <c r="T8" s="10"/>
      <c r="U8" s="9">
        <v>5</v>
      </c>
      <c r="V8" s="9">
        <v>10</v>
      </c>
      <c r="W8" s="10"/>
      <c r="X8" s="10"/>
      <c r="Y8" s="10"/>
      <c r="Z8" s="10"/>
      <c r="AA8" s="10"/>
      <c r="AB8" s="10"/>
      <c r="AC8" s="10"/>
      <c r="AD8" s="11"/>
    </row>
    <row r="9" spans="1:30">
      <c r="A9" s="13" t="s">
        <v>56</v>
      </c>
      <c r="B9" s="14"/>
      <c r="C9" s="9">
        <f t="shared" ref="C9:AC9" si="1">SUM(C6:C8)</f>
        <v>26</v>
      </c>
      <c r="D9" s="9">
        <f t="shared" si="1"/>
        <v>15</v>
      </c>
      <c r="E9" s="9">
        <f t="shared" si="1"/>
        <v>36</v>
      </c>
      <c r="F9" s="9">
        <f t="shared" si="1"/>
        <v>10</v>
      </c>
      <c r="G9" s="9">
        <f t="shared" si="1"/>
        <v>12</v>
      </c>
      <c r="H9" s="9">
        <f t="shared" si="1"/>
        <v>0</v>
      </c>
      <c r="I9" s="9">
        <f t="shared" si="1"/>
        <v>6</v>
      </c>
      <c r="J9" s="9">
        <f t="shared" si="1"/>
        <v>0</v>
      </c>
      <c r="K9" s="9">
        <f t="shared" si="1"/>
        <v>30</v>
      </c>
      <c r="L9" s="9">
        <f t="shared" si="1"/>
        <v>23</v>
      </c>
      <c r="M9" s="9">
        <f t="shared" si="1"/>
        <v>0</v>
      </c>
      <c r="N9" s="9">
        <f t="shared" si="1"/>
        <v>0</v>
      </c>
      <c r="O9" s="9">
        <f t="shared" si="1"/>
        <v>20</v>
      </c>
      <c r="P9" s="9">
        <f t="shared" si="1"/>
        <v>0</v>
      </c>
      <c r="Q9" s="9">
        <f t="shared" si="1"/>
        <v>10</v>
      </c>
      <c r="R9" s="9">
        <f t="shared" si="1"/>
        <v>0</v>
      </c>
      <c r="S9" s="9">
        <f t="shared" si="1"/>
        <v>13</v>
      </c>
      <c r="T9" s="9">
        <f t="shared" si="1"/>
        <v>0</v>
      </c>
      <c r="U9" s="9">
        <f t="shared" si="1"/>
        <v>6</v>
      </c>
      <c r="V9" s="9">
        <f t="shared" si="1"/>
        <v>27</v>
      </c>
      <c r="W9" s="9">
        <f t="shared" si="1"/>
        <v>0</v>
      </c>
      <c r="X9" s="9">
        <f t="shared" si="1"/>
        <v>0</v>
      </c>
      <c r="Y9" s="9">
        <f t="shared" si="1"/>
        <v>0</v>
      </c>
      <c r="Z9" s="9">
        <f t="shared" si="1"/>
        <v>0</v>
      </c>
      <c r="AA9" s="9">
        <f t="shared" si="1"/>
        <v>0</v>
      </c>
      <c r="AB9" s="9">
        <f t="shared" si="1"/>
        <v>0</v>
      </c>
      <c r="AC9" s="9">
        <f t="shared" si="1"/>
        <v>0</v>
      </c>
    </row>
    <row r="10" spans="1:30">
      <c r="A10" s="2">
        <v>6</v>
      </c>
      <c r="B10" s="2" t="s">
        <v>5</v>
      </c>
      <c r="C10" s="9">
        <v>10</v>
      </c>
      <c r="D10" s="9">
        <v>4</v>
      </c>
      <c r="E10" s="9">
        <v>13</v>
      </c>
      <c r="F10" s="9">
        <v>11</v>
      </c>
      <c r="G10" s="10"/>
      <c r="H10" s="10"/>
      <c r="I10" s="10"/>
      <c r="J10" s="10"/>
      <c r="K10" s="9">
        <v>6</v>
      </c>
      <c r="L10" s="10"/>
      <c r="M10" s="10"/>
      <c r="N10" s="10"/>
      <c r="O10" s="9">
        <v>5</v>
      </c>
      <c r="P10" s="9">
        <v>8</v>
      </c>
      <c r="Q10" s="9">
        <v>1</v>
      </c>
      <c r="R10" s="9">
        <v>3</v>
      </c>
      <c r="S10" s="9">
        <v>7</v>
      </c>
      <c r="T10" s="10"/>
      <c r="U10" s="9">
        <v>9</v>
      </c>
      <c r="V10" s="10"/>
      <c r="W10" s="9">
        <v>2</v>
      </c>
      <c r="X10" s="10"/>
      <c r="Y10" s="10"/>
      <c r="Z10" s="10"/>
      <c r="AA10" s="10"/>
      <c r="AB10" s="10"/>
      <c r="AC10" s="10"/>
    </row>
    <row r="11" spans="1:30">
      <c r="A11" s="2">
        <v>7</v>
      </c>
      <c r="B11" s="2" t="s">
        <v>6</v>
      </c>
      <c r="C11" s="10"/>
      <c r="D11" s="9">
        <v>9</v>
      </c>
      <c r="E11" s="9">
        <v>10</v>
      </c>
      <c r="F11" s="9">
        <v>4</v>
      </c>
      <c r="G11" s="10"/>
      <c r="H11" s="10"/>
      <c r="I11" s="9">
        <v>8</v>
      </c>
      <c r="J11" s="9">
        <v>7</v>
      </c>
      <c r="K11" s="9">
        <v>11</v>
      </c>
      <c r="L11" s="9">
        <v>2</v>
      </c>
      <c r="M11" s="10"/>
      <c r="N11" s="10"/>
      <c r="O11" s="10"/>
      <c r="P11" s="9">
        <v>3</v>
      </c>
      <c r="Q11" s="9">
        <v>6</v>
      </c>
      <c r="R11" s="10"/>
      <c r="S11" s="9">
        <v>5</v>
      </c>
      <c r="T11" s="10"/>
      <c r="U11" s="10"/>
      <c r="V11" s="10"/>
      <c r="W11" s="9">
        <v>13</v>
      </c>
      <c r="X11" s="10"/>
      <c r="Y11" s="10"/>
      <c r="Z11" s="10"/>
      <c r="AA11" s="10"/>
      <c r="AB11" s="10"/>
      <c r="AC11" s="10"/>
    </row>
    <row r="12" spans="1:30">
      <c r="A12" s="2">
        <v>24</v>
      </c>
      <c r="B12" s="2" t="s">
        <v>23</v>
      </c>
      <c r="C12" s="9">
        <v>9</v>
      </c>
      <c r="D12" s="9">
        <v>2</v>
      </c>
      <c r="E12" s="9">
        <v>10</v>
      </c>
      <c r="F12" s="9">
        <v>7</v>
      </c>
      <c r="G12" s="10"/>
      <c r="H12" s="10"/>
      <c r="I12" s="10"/>
      <c r="J12" s="10"/>
      <c r="K12" s="9">
        <v>13</v>
      </c>
      <c r="L12" s="10"/>
      <c r="M12" s="10"/>
      <c r="N12" s="10"/>
      <c r="O12" s="9">
        <v>8</v>
      </c>
      <c r="P12" s="9">
        <v>3</v>
      </c>
      <c r="Q12" s="9">
        <v>1</v>
      </c>
      <c r="R12" s="9">
        <v>5</v>
      </c>
      <c r="S12" s="9">
        <v>4</v>
      </c>
      <c r="T12" s="10"/>
      <c r="U12" s="9">
        <v>6</v>
      </c>
      <c r="V12" s="10"/>
      <c r="W12" s="9">
        <v>11</v>
      </c>
      <c r="X12" s="10"/>
      <c r="Y12" s="10"/>
      <c r="Z12" s="10"/>
      <c r="AA12" s="10"/>
      <c r="AB12" s="10"/>
      <c r="AC12" s="10"/>
    </row>
    <row r="13" spans="1:30">
      <c r="A13" s="2">
        <v>33</v>
      </c>
      <c r="B13" s="2" t="s">
        <v>32</v>
      </c>
      <c r="C13" s="9">
        <v>13</v>
      </c>
      <c r="D13" s="9">
        <v>9</v>
      </c>
      <c r="E13" s="9">
        <v>3</v>
      </c>
      <c r="F13" s="10"/>
      <c r="G13" s="10"/>
      <c r="H13" s="9">
        <v>10</v>
      </c>
      <c r="I13" s="10"/>
      <c r="J13" s="10"/>
      <c r="K13" s="9">
        <v>11</v>
      </c>
      <c r="L13" s="9">
        <v>7</v>
      </c>
      <c r="M13" s="10"/>
      <c r="N13" s="10"/>
      <c r="O13" s="9">
        <v>8</v>
      </c>
      <c r="P13" s="10"/>
      <c r="Q13" s="9">
        <v>4</v>
      </c>
      <c r="R13" s="9">
        <v>5</v>
      </c>
      <c r="S13" s="9">
        <v>2</v>
      </c>
      <c r="T13" s="10"/>
      <c r="U13" s="9">
        <v>6</v>
      </c>
      <c r="V13" s="10"/>
      <c r="W13" s="10"/>
      <c r="X13" s="10"/>
      <c r="Y13" s="10"/>
      <c r="Z13" s="10"/>
      <c r="AA13" s="10"/>
      <c r="AB13" s="10"/>
      <c r="AC13" s="10"/>
    </row>
    <row r="14" spans="1:30">
      <c r="A14" s="13" t="s">
        <v>57</v>
      </c>
      <c r="B14" s="14"/>
      <c r="C14" s="9">
        <f t="shared" ref="C14:AC14" si="2">SUM(C10:C13)</f>
        <v>32</v>
      </c>
      <c r="D14" s="9">
        <f t="shared" si="2"/>
        <v>24</v>
      </c>
      <c r="E14" s="9">
        <f t="shared" si="2"/>
        <v>36</v>
      </c>
      <c r="F14" s="9">
        <f t="shared" si="2"/>
        <v>22</v>
      </c>
      <c r="G14" s="9">
        <f t="shared" si="2"/>
        <v>0</v>
      </c>
      <c r="H14" s="9">
        <f t="shared" si="2"/>
        <v>10</v>
      </c>
      <c r="I14" s="9">
        <f t="shared" si="2"/>
        <v>8</v>
      </c>
      <c r="J14" s="9">
        <f t="shared" si="2"/>
        <v>7</v>
      </c>
      <c r="K14" s="9">
        <f t="shared" si="2"/>
        <v>41</v>
      </c>
      <c r="L14" s="9">
        <f t="shared" si="2"/>
        <v>9</v>
      </c>
      <c r="M14" s="9">
        <f t="shared" si="2"/>
        <v>0</v>
      </c>
      <c r="N14" s="9">
        <f t="shared" si="2"/>
        <v>0</v>
      </c>
      <c r="O14" s="9">
        <f t="shared" si="2"/>
        <v>21</v>
      </c>
      <c r="P14" s="9">
        <f t="shared" si="2"/>
        <v>14</v>
      </c>
      <c r="Q14" s="9">
        <f t="shared" si="2"/>
        <v>12</v>
      </c>
      <c r="R14" s="9">
        <f t="shared" si="2"/>
        <v>13</v>
      </c>
      <c r="S14" s="9">
        <f t="shared" si="2"/>
        <v>18</v>
      </c>
      <c r="T14" s="9">
        <f t="shared" si="2"/>
        <v>0</v>
      </c>
      <c r="U14" s="9">
        <f t="shared" si="2"/>
        <v>21</v>
      </c>
      <c r="V14" s="9">
        <f t="shared" si="2"/>
        <v>0</v>
      </c>
      <c r="W14" s="9">
        <f t="shared" si="2"/>
        <v>26</v>
      </c>
      <c r="X14" s="9">
        <f t="shared" si="2"/>
        <v>0</v>
      </c>
      <c r="Y14" s="9">
        <f t="shared" si="2"/>
        <v>0</v>
      </c>
      <c r="Z14" s="9">
        <f t="shared" si="2"/>
        <v>0</v>
      </c>
      <c r="AA14" s="9">
        <f t="shared" si="2"/>
        <v>0</v>
      </c>
      <c r="AB14" s="9">
        <f t="shared" si="2"/>
        <v>0</v>
      </c>
      <c r="AC14" s="9">
        <f t="shared" si="2"/>
        <v>0</v>
      </c>
    </row>
    <row r="15" spans="1:30">
      <c r="A15" s="2">
        <v>5</v>
      </c>
      <c r="B15" s="2" t="s">
        <v>4</v>
      </c>
      <c r="C15" s="9">
        <v>13</v>
      </c>
      <c r="D15" s="9">
        <v>8</v>
      </c>
      <c r="E15" s="9">
        <v>2</v>
      </c>
      <c r="F15" s="9">
        <v>10</v>
      </c>
      <c r="G15" s="9">
        <v>3</v>
      </c>
      <c r="H15" s="9">
        <v>7</v>
      </c>
      <c r="I15" s="10"/>
      <c r="J15" s="10"/>
      <c r="K15" s="10"/>
      <c r="L15" s="9">
        <v>9</v>
      </c>
      <c r="M15" s="10"/>
      <c r="N15" s="10"/>
      <c r="O15" s="9">
        <v>4</v>
      </c>
      <c r="P15" s="9">
        <v>1</v>
      </c>
      <c r="Q15" s="9">
        <v>11</v>
      </c>
      <c r="R15" s="10"/>
      <c r="S15" s="10"/>
      <c r="T15" s="10"/>
      <c r="U15" s="9">
        <v>6</v>
      </c>
      <c r="V15" s="10"/>
      <c r="W15" s="10"/>
      <c r="X15" s="10"/>
      <c r="Y15" s="9">
        <v>5</v>
      </c>
      <c r="Z15" s="10"/>
      <c r="AA15" s="10"/>
      <c r="AB15" s="10"/>
      <c r="AC15" s="10"/>
    </row>
    <row r="16" spans="1:30">
      <c r="A16" s="2">
        <v>16</v>
      </c>
      <c r="B16" s="2" t="s">
        <v>15</v>
      </c>
      <c r="C16" s="9">
        <v>13</v>
      </c>
      <c r="D16" s="9">
        <v>10</v>
      </c>
      <c r="E16" s="9">
        <v>11</v>
      </c>
      <c r="F16" s="10"/>
      <c r="G16" s="9">
        <v>2</v>
      </c>
      <c r="H16" s="9">
        <v>6</v>
      </c>
      <c r="I16" s="10"/>
      <c r="J16" s="10"/>
      <c r="K16" s="10"/>
      <c r="L16" s="9">
        <v>5</v>
      </c>
      <c r="M16" s="10"/>
      <c r="N16" s="9">
        <v>1</v>
      </c>
      <c r="O16" s="10"/>
      <c r="P16" s="9">
        <v>4</v>
      </c>
      <c r="Q16" s="10"/>
      <c r="R16" s="10"/>
      <c r="S16" s="9">
        <v>3</v>
      </c>
      <c r="T16" s="9">
        <v>9</v>
      </c>
      <c r="U16" s="9">
        <v>7</v>
      </c>
      <c r="V16" s="10"/>
      <c r="W16" s="10"/>
      <c r="X16" s="10"/>
      <c r="Y16" s="9">
        <v>8</v>
      </c>
      <c r="Z16" s="10"/>
      <c r="AA16" s="10"/>
      <c r="AB16" s="10"/>
      <c r="AC16" s="10"/>
    </row>
    <row r="17" spans="1:30">
      <c r="A17" s="2">
        <v>31</v>
      </c>
      <c r="B17" s="2" t="s">
        <v>30</v>
      </c>
      <c r="C17" s="9">
        <v>13</v>
      </c>
      <c r="D17" s="9">
        <v>10</v>
      </c>
      <c r="E17" s="9">
        <v>3</v>
      </c>
      <c r="F17" s="10"/>
      <c r="G17" s="9">
        <v>4</v>
      </c>
      <c r="H17" s="9">
        <v>11</v>
      </c>
      <c r="I17" s="10"/>
      <c r="J17" s="10"/>
      <c r="K17" s="10"/>
      <c r="L17" s="9">
        <v>1</v>
      </c>
      <c r="M17" s="10"/>
      <c r="N17" s="10"/>
      <c r="O17" s="9">
        <v>5</v>
      </c>
      <c r="P17" s="9">
        <v>2</v>
      </c>
      <c r="Q17" s="9">
        <v>7</v>
      </c>
      <c r="R17" s="10"/>
      <c r="S17" s="9">
        <v>8</v>
      </c>
      <c r="T17" s="10"/>
      <c r="U17" s="9">
        <v>6</v>
      </c>
      <c r="V17" s="10"/>
      <c r="W17" s="10"/>
      <c r="X17" s="10"/>
      <c r="Y17" s="9">
        <v>9</v>
      </c>
      <c r="Z17" s="10"/>
      <c r="AA17" s="10"/>
      <c r="AB17" s="10"/>
      <c r="AC17" s="10"/>
    </row>
    <row r="18" spans="1:30">
      <c r="A18" s="2">
        <v>32</v>
      </c>
      <c r="B18" s="2" t="s">
        <v>31</v>
      </c>
      <c r="C18" s="10"/>
      <c r="D18" s="9">
        <v>10</v>
      </c>
      <c r="E18" s="9">
        <v>13</v>
      </c>
      <c r="F18" s="9">
        <v>3</v>
      </c>
      <c r="G18" s="9"/>
      <c r="H18" s="9">
        <v>9</v>
      </c>
      <c r="I18" s="9">
        <v>7</v>
      </c>
      <c r="J18" s="10"/>
      <c r="K18" s="10"/>
      <c r="L18" s="9">
        <v>2</v>
      </c>
      <c r="M18" s="10"/>
      <c r="N18" s="9">
        <v>8</v>
      </c>
      <c r="O18" s="10"/>
      <c r="P18" s="9">
        <v>6</v>
      </c>
      <c r="Q18" s="9">
        <v>5</v>
      </c>
      <c r="R18" s="10"/>
      <c r="S18" s="9">
        <v>4</v>
      </c>
      <c r="T18" s="9">
        <v>11</v>
      </c>
      <c r="U18" s="10"/>
      <c r="V18" s="10"/>
      <c r="W18" s="10"/>
      <c r="X18" s="10"/>
      <c r="Y18" s="10"/>
      <c r="Z18" s="10"/>
      <c r="AA18" s="10"/>
      <c r="AB18" s="10"/>
      <c r="AC18" s="10"/>
    </row>
    <row r="19" spans="1:30">
      <c r="A19" s="13" t="s">
        <v>58</v>
      </c>
      <c r="B19" s="14"/>
      <c r="C19" s="9">
        <f t="shared" ref="C19:AC19" si="3">SUM(C15:C18)</f>
        <v>39</v>
      </c>
      <c r="D19" s="9">
        <f t="shared" si="3"/>
        <v>38</v>
      </c>
      <c r="E19" s="9">
        <f t="shared" si="3"/>
        <v>29</v>
      </c>
      <c r="F19" s="9">
        <f t="shared" si="3"/>
        <v>13</v>
      </c>
      <c r="G19" s="9">
        <f t="shared" si="3"/>
        <v>9</v>
      </c>
      <c r="H19" s="9">
        <f t="shared" si="3"/>
        <v>33</v>
      </c>
      <c r="I19" s="9">
        <f t="shared" si="3"/>
        <v>7</v>
      </c>
      <c r="J19" s="9">
        <f t="shared" si="3"/>
        <v>0</v>
      </c>
      <c r="K19" s="9">
        <f t="shared" si="3"/>
        <v>0</v>
      </c>
      <c r="L19" s="9">
        <f t="shared" si="3"/>
        <v>17</v>
      </c>
      <c r="M19" s="9">
        <f t="shared" si="3"/>
        <v>0</v>
      </c>
      <c r="N19" s="9">
        <f t="shared" si="3"/>
        <v>9</v>
      </c>
      <c r="O19" s="9">
        <f t="shared" si="3"/>
        <v>9</v>
      </c>
      <c r="P19" s="9">
        <f t="shared" si="3"/>
        <v>13</v>
      </c>
      <c r="Q19" s="9">
        <f t="shared" si="3"/>
        <v>23</v>
      </c>
      <c r="R19" s="9">
        <f t="shared" si="3"/>
        <v>0</v>
      </c>
      <c r="S19" s="9">
        <f t="shared" si="3"/>
        <v>15</v>
      </c>
      <c r="T19" s="9">
        <f t="shared" si="3"/>
        <v>20</v>
      </c>
      <c r="U19" s="9">
        <f t="shared" si="3"/>
        <v>19</v>
      </c>
      <c r="V19" s="9">
        <f t="shared" si="3"/>
        <v>0</v>
      </c>
      <c r="W19" s="9">
        <f t="shared" si="3"/>
        <v>0</v>
      </c>
      <c r="X19" s="9">
        <f t="shared" si="3"/>
        <v>0</v>
      </c>
      <c r="Y19" s="9">
        <f t="shared" si="3"/>
        <v>22</v>
      </c>
      <c r="Z19" s="9">
        <f t="shared" si="3"/>
        <v>0</v>
      </c>
      <c r="AA19" s="9">
        <f t="shared" si="3"/>
        <v>0</v>
      </c>
      <c r="AB19" s="9">
        <f t="shared" si="3"/>
        <v>0</v>
      </c>
      <c r="AC19" s="9">
        <f t="shared" si="3"/>
        <v>0</v>
      </c>
    </row>
    <row r="20" spans="1:30">
      <c r="A20" s="2">
        <v>8</v>
      </c>
      <c r="B20" s="2" t="s">
        <v>7</v>
      </c>
      <c r="C20" s="9">
        <v>10</v>
      </c>
      <c r="D20" s="9"/>
      <c r="E20" s="9">
        <v>13</v>
      </c>
      <c r="F20" s="9">
        <v>8</v>
      </c>
      <c r="G20" s="10"/>
      <c r="H20" s="9">
        <v>3</v>
      </c>
      <c r="I20" s="9">
        <v>5</v>
      </c>
      <c r="J20" s="9">
        <v>2</v>
      </c>
      <c r="K20" s="9">
        <v>5.5</v>
      </c>
      <c r="L20" s="10"/>
      <c r="M20" s="9">
        <v>6</v>
      </c>
      <c r="N20" s="9">
        <v>7</v>
      </c>
      <c r="O20" s="10"/>
      <c r="P20" s="9">
        <v>9</v>
      </c>
      <c r="Q20" s="9">
        <v>4</v>
      </c>
      <c r="R20" s="9">
        <v>5.5</v>
      </c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</row>
    <row r="21" spans="1:30">
      <c r="A21" s="2">
        <v>17</v>
      </c>
      <c r="B21" s="2" t="s">
        <v>16</v>
      </c>
      <c r="C21" s="9">
        <v>7</v>
      </c>
      <c r="D21" s="9">
        <v>13</v>
      </c>
      <c r="E21" s="9">
        <v>11</v>
      </c>
      <c r="F21" s="9">
        <v>5</v>
      </c>
      <c r="G21" s="9"/>
      <c r="H21" s="9">
        <v>10</v>
      </c>
      <c r="I21" s="9">
        <v>6</v>
      </c>
      <c r="J21" s="9">
        <v>8</v>
      </c>
      <c r="K21" s="10"/>
      <c r="L21" s="10"/>
      <c r="M21" s="9"/>
      <c r="N21" s="10"/>
      <c r="O21" s="10"/>
      <c r="P21" s="10"/>
      <c r="Q21" s="9">
        <v>5</v>
      </c>
      <c r="R21" s="9">
        <v>4</v>
      </c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</row>
    <row r="22" spans="1:30">
      <c r="A22" s="2">
        <v>26</v>
      </c>
      <c r="B22" s="2" t="s">
        <v>25</v>
      </c>
      <c r="C22" s="9">
        <v>4</v>
      </c>
      <c r="D22" s="9">
        <v>13</v>
      </c>
      <c r="E22" s="9">
        <v>11</v>
      </c>
      <c r="F22" s="9">
        <v>6</v>
      </c>
      <c r="G22" s="10"/>
      <c r="H22" s="9">
        <v>10</v>
      </c>
      <c r="I22" s="9">
        <v>8</v>
      </c>
      <c r="J22" s="9">
        <v>5</v>
      </c>
      <c r="K22" s="9">
        <v>2</v>
      </c>
      <c r="L22" s="10"/>
      <c r="M22" s="10"/>
      <c r="N22" s="9">
        <v>3</v>
      </c>
      <c r="O22" s="10"/>
      <c r="P22" s="9">
        <v>9</v>
      </c>
      <c r="Q22" s="9">
        <v>1</v>
      </c>
      <c r="R22" s="9">
        <v>7</v>
      </c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1"/>
    </row>
    <row r="23" spans="1:30">
      <c r="A23" s="2">
        <v>35</v>
      </c>
      <c r="B23" s="2" t="s">
        <v>34</v>
      </c>
      <c r="C23" s="9">
        <v>11</v>
      </c>
      <c r="D23" s="9">
        <v>7</v>
      </c>
      <c r="E23" s="9">
        <v>3</v>
      </c>
      <c r="F23" s="9">
        <v>2</v>
      </c>
      <c r="G23" s="9">
        <v>5</v>
      </c>
      <c r="H23" s="9">
        <v>10</v>
      </c>
      <c r="I23" s="9">
        <v>1</v>
      </c>
      <c r="J23" s="9">
        <v>9</v>
      </c>
      <c r="K23" s="10"/>
      <c r="L23" s="10"/>
      <c r="M23" s="9">
        <v>6</v>
      </c>
      <c r="N23" s="9">
        <v>13</v>
      </c>
      <c r="O23" s="10"/>
      <c r="P23" s="10"/>
      <c r="Q23" s="9">
        <v>4</v>
      </c>
      <c r="R23" s="9">
        <v>8</v>
      </c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</row>
    <row r="24" spans="1:30">
      <c r="A24" s="13" t="s">
        <v>59</v>
      </c>
      <c r="B24" s="14"/>
      <c r="C24" s="9">
        <f t="shared" ref="C24:AC24" si="4">SUM(C20:C23)</f>
        <v>32</v>
      </c>
      <c r="D24" s="9">
        <f t="shared" si="4"/>
        <v>33</v>
      </c>
      <c r="E24" s="9">
        <f t="shared" si="4"/>
        <v>38</v>
      </c>
      <c r="F24" s="9">
        <f t="shared" si="4"/>
        <v>21</v>
      </c>
      <c r="G24" s="9">
        <f t="shared" si="4"/>
        <v>5</v>
      </c>
      <c r="H24" s="9">
        <f t="shared" si="4"/>
        <v>33</v>
      </c>
      <c r="I24" s="9">
        <f t="shared" si="4"/>
        <v>20</v>
      </c>
      <c r="J24" s="9">
        <f t="shared" si="4"/>
        <v>24</v>
      </c>
      <c r="K24" s="9">
        <f t="shared" si="4"/>
        <v>7.5</v>
      </c>
      <c r="L24" s="9">
        <f t="shared" si="4"/>
        <v>0</v>
      </c>
      <c r="M24" s="9">
        <f t="shared" si="4"/>
        <v>12</v>
      </c>
      <c r="N24" s="9">
        <f t="shared" si="4"/>
        <v>23</v>
      </c>
      <c r="O24" s="9">
        <f t="shared" si="4"/>
        <v>0</v>
      </c>
      <c r="P24" s="9">
        <f t="shared" si="4"/>
        <v>18</v>
      </c>
      <c r="Q24" s="9">
        <f t="shared" si="4"/>
        <v>14</v>
      </c>
      <c r="R24" s="9">
        <f t="shared" si="4"/>
        <v>24.5</v>
      </c>
      <c r="S24" s="9">
        <f t="shared" si="4"/>
        <v>0</v>
      </c>
      <c r="T24" s="9">
        <f t="shared" si="4"/>
        <v>0</v>
      </c>
      <c r="U24" s="9">
        <f t="shared" si="4"/>
        <v>0</v>
      </c>
      <c r="V24" s="9">
        <f t="shared" si="4"/>
        <v>0</v>
      </c>
      <c r="W24" s="9">
        <f t="shared" si="4"/>
        <v>0</v>
      </c>
      <c r="X24" s="9">
        <f t="shared" si="4"/>
        <v>0</v>
      </c>
      <c r="Y24" s="9">
        <f t="shared" si="4"/>
        <v>0</v>
      </c>
      <c r="Z24" s="9">
        <f t="shared" si="4"/>
        <v>0</v>
      </c>
      <c r="AA24" s="9">
        <f t="shared" si="4"/>
        <v>0</v>
      </c>
      <c r="AB24" s="9">
        <f t="shared" si="4"/>
        <v>0</v>
      </c>
      <c r="AC24" s="9">
        <f t="shared" si="4"/>
        <v>0</v>
      </c>
    </row>
    <row r="25" spans="1:30">
      <c r="A25" s="2">
        <v>1</v>
      </c>
      <c r="B25" s="2" t="s">
        <v>0</v>
      </c>
      <c r="C25" s="9">
        <v>10</v>
      </c>
      <c r="D25" s="10"/>
      <c r="E25" s="10"/>
      <c r="F25" s="9">
        <v>13</v>
      </c>
      <c r="G25" s="9">
        <v>8</v>
      </c>
      <c r="H25" s="9">
        <v>7</v>
      </c>
      <c r="I25" s="9">
        <v>2</v>
      </c>
      <c r="J25" s="9">
        <v>9</v>
      </c>
      <c r="K25" s="9">
        <v>3</v>
      </c>
      <c r="L25" s="10"/>
      <c r="M25" s="9">
        <v>11</v>
      </c>
      <c r="N25" s="9">
        <v>5</v>
      </c>
      <c r="O25" s="9">
        <v>6</v>
      </c>
      <c r="P25" s="10"/>
      <c r="Q25" s="9">
        <v>1</v>
      </c>
      <c r="R25" s="10"/>
      <c r="S25" s="10"/>
      <c r="T25" s="10"/>
      <c r="U25" s="10"/>
      <c r="V25" s="10"/>
      <c r="W25" s="10"/>
      <c r="X25" s="10"/>
      <c r="Y25" s="10"/>
      <c r="Z25" s="9">
        <v>4</v>
      </c>
      <c r="AA25" s="9"/>
      <c r="AB25" s="10"/>
      <c r="AC25" s="10"/>
    </row>
    <row r="26" spans="1:30">
      <c r="A26" s="2">
        <v>11</v>
      </c>
      <c r="B26" s="2" t="s">
        <v>10</v>
      </c>
      <c r="C26" s="9">
        <v>1.44</v>
      </c>
      <c r="D26" s="9">
        <v>8</v>
      </c>
      <c r="E26" s="10"/>
      <c r="F26" s="9">
        <v>3.33</v>
      </c>
      <c r="G26" s="9">
        <v>4.4400000000000004</v>
      </c>
      <c r="H26" s="9">
        <v>10.11</v>
      </c>
      <c r="I26" s="9">
        <v>6.11</v>
      </c>
      <c r="J26" s="9">
        <v>4</v>
      </c>
      <c r="K26" s="10"/>
      <c r="L26" s="9">
        <v>1.44</v>
      </c>
      <c r="M26" s="9">
        <v>5</v>
      </c>
      <c r="N26" s="9">
        <v>7</v>
      </c>
      <c r="O26" s="9">
        <v>2.2200000000000002</v>
      </c>
      <c r="P26" s="10"/>
      <c r="Q26" s="9">
        <v>4.88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</row>
    <row r="27" spans="1:30">
      <c r="A27" s="2">
        <v>20</v>
      </c>
      <c r="B27" s="2" t="s">
        <v>19</v>
      </c>
      <c r="C27" s="9">
        <v>11</v>
      </c>
      <c r="D27" s="9">
        <v>4</v>
      </c>
      <c r="E27" s="9">
        <v>7</v>
      </c>
      <c r="F27" s="9">
        <v>9</v>
      </c>
      <c r="G27" s="9">
        <v>3</v>
      </c>
      <c r="H27" s="9">
        <v>13</v>
      </c>
      <c r="I27" s="9">
        <v>6</v>
      </c>
      <c r="J27" s="9">
        <v>1</v>
      </c>
      <c r="K27" s="9">
        <v>5</v>
      </c>
      <c r="L27" s="10"/>
      <c r="M27" s="10"/>
      <c r="N27" s="10"/>
      <c r="O27" s="9">
        <v>2</v>
      </c>
      <c r="P27" s="10"/>
      <c r="Q27" s="9">
        <v>8</v>
      </c>
      <c r="R27" s="10"/>
      <c r="S27" s="10"/>
      <c r="T27" s="10"/>
      <c r="U27" s="10"/>
      <c r="V27" s="10"/>
      <c r="W27" s="10"/>
      <c r="X27" s="10"/>
      <c r="Y27" s="10"/>
      <c r="Z27" s="9">
        <v>10</v>
      </c>
      <c r="AA27" s="10"/>
      <c r="AB27" s="10"/>
      <c r="AC27" s="10"/>
    </row>
    <row r="28" spans="1:30">
      <c r="A28" s="2">
        <v>29</v>
      </c>
      <c r="B28" s="2" t="s">
        <v>28</v>
      </c>
      <c r="C28" s="9">
        <v>9</v>
      </c>
      <c r="D28" s="9"/>
      <c r="E28" s="9">
        <v>4</v>
      </c>
      <c r="F28" s="10"/>
      <c r="G28" s="10"/>
      <c r="H28" s="9">
        <v>13</v>
      </c>
      <c r="I28" s="9">
        <v>5</v>
      </c>
      <c r="J28" s="9">
        <v>2.25</v>
      </c>
      <c r="K28" s="9">
        <v>3</v>
      </c>
      <c r="L28" s="10"/>
      <c r="M28" s="9">
        <v>7.75</v>
      </c>
      <c r="N28" s="9">
        <v>3</v>
      </c>
      <c r="O28" s="10"/>
      <c r="P28" s="9">
        <v>7</v>
      </c>
      <c r="Q28" s="9">
        <v>8</v>
      </c>
      <c r="R28" s="9">
        <v>3</v>
      </c>
      <c r="S28" s="10"/>
      <c r="T28" s="10"/>
      <c r="U28" s="10"/>
      <c r="V28" s="10"/>
      <c r="W28" s="10"/>
      <c r="X28" s="10"/>
      <c r="Y28" s="10"/>
      <c r="Z28" s="9">
        <v>10</v>
      </c>
      <c r="AA28" s="10"/>
      <c r="AB28" s="10"/>
      <c r="AC28" s="10"/>
    </row>
    <row r="29" spans="1:30">
      <c r="A29" s="13" t="s">
        <v>60</v>
      </c>
      <c r="B29" s="14"/>
      <c r="C29" s="9">
        <f t="shared" ref="C29:AC29" si="5">SUM(C25:C28)</f>
        <v>31.439999999999998</v>
      </c>
      <c r="D29" s="9">
        <f t="shared" si="5"/>
        <v>12</v>
      </c>
      <c r="E29" s="9">
        <f t="shared" si="5"/>
        <v>11</v>
      </c>
      <c r="F29" s="9">
        <f t="shared" si="5"/>
        <v>25.33</v>
      </c>
      <c r="G29" s="9">
        <f t="shared" si="5"/>
        <v>15.440000000000001</v>
      </c>
      <c r="H29" s="9">
        <f t="shared" si="5"/>
        <v>43.11</v>
      </c>
      <c r="I29" s="9">
        <f t="shared" si="5"/>
        <v>19.11</v>
      </c>
      <c r="J29" s="9">
        <f t="shared" si="5"/>
        <v>16.25</v>
      </c>
      <c r="K29" s="9">
        <f t="shared" si="5"/>
        <v>11</v>
      </c>
      <c r="L29" s="9">
        <f t="shared" si="5"/>
        <v>1.44</v>
      </c>
      <c r="M29" s="9">
        <f t="shared" si="5"/>
        <v>23.75</v>
      </c>
      <c r="N29" s="9">
        <f t="shared" si="5"/>
        <v>15</v>
      </c>
      <c r="O29" s="9">
        <f t="shared" si="5"/>
        <v>10.220000000000001</v>
      </c>
      <c r="P29" s="9">
        <f t="shared" si="5"/>
        <v>7</v>
      </c>
      <c r="Q29" s="9">
        <f t="shared" si="5"/>
        <v>21.88</v>
      </c>
      <c r="R29" s="9">
        <f t="shared" si="5"/>
        <v>3</v>
      </c>
      <c r="S29" s="9">
        <f t="shared" si="5"/>
        <v>0</v>
      </c>
      <c r="T29" s="9">
        <f t="shared" si="5"/>
        <v>0</v>
      </c>
      <c r="U29" s="9">
        <f t="shared" si="5"/>
        <v>0</v>
      </c>
      <c r="V29" s="9">
        <f t="shared" si="5"/>
        <v>0</v>
      </c>
      <c r="W29" s="9">
        <f t="shared" si="5"/>
        <v>0</v>
      </c>
      <c r="X29" s="9">
        <f t="shared" si="5"/>
        <v>0</v>
      </c>
      <c r="Y29" s="9">
        <f t="shared" si="5"/>
        <v>0</v>
      </c>
      <c r="Z29" s="9">
        <f t="shared" si="5"/>
        <v>24</v>
      </c>
      <c r="AA29" s="9">
        <f t="shared" si="5"/>
        <v>0</v>
      </c>
      <c r="AB29" s="9">
        <f t="shared" si="5"/>
        <v>0</v>
      </c>
      <c r="AC29" s="9">
        <f t="shared" si="5"/>
        <v>0</v>
      </c>
    </row>
    <row r="30" spans="1:30">
      <c r="A30" s="2">
        <v>2</v>
      </c>
      <c r="B30" s="2" t="s">
        <v>1</v>
      </c>
      <c r="C30" s="9">
        <v>2.5</v>
      </c>
      <c r="D30" s="9">
        <v>11</v>
      </c>
      <c r="E30" s="9">
        <v>0.75</v>
      </c>
      <c r="F30" s="9">
        <v>3</v>
      </c>
      <c r="G30" s="9">
        <v>9</v>
      </c>
      <c r="H30" s="9">
        <v>4</v>
      </c>
      <c r="I30" s="10"/>
      <c r="J30" s="9">
        <v>4</v>
      </c>
      <c r="K30" s="10"/>
      <c r="L30" s="9">
        <v>2.5</v>
      </c>
      <c r="M30" s="9">
        <v>13</v>
      </c>
      <c r="N30" s="9">
        <v>2.25</v>
      </c>
      <c r="O30" s="9">
        <v>7.5</v>
      </c>
      <c r="P30" s="9">
        <v>2</v>
      </c>
      <c r="Q30" s="10"/>
      <c r="R30" s="9">
        <v>2.5</v>
      </c>
      <c r="S30" s="9">
        <v>2</v>
      </c>
      <c r="T30" s="10"/>
      <c r="U30" s="10"/>
      <c r="V30" s="10"/>
      <c r="W30" s="10"/>
      <c r="X30" s="10"/>
      <c r="Y30" s="9">
        <v>1.5</v>
      </c>
      <c r="Z30" s="9">
        <v>1.5</v>
      </c>
      <c r="AA30" s="10"/>
      <c r="AB30" s="9">
        <v>7</v>
      </c>
      <c r="AC30" s="9">
        <v>2</v>
      </c>
    </row>
    <row r="31" spans="1:30" s="4" customFormat="1">
      <c r="A31" s="2">
        <v>12</v>
      </c>
      <c r="B31" s="2" t="s">
        <v>11</v>
      </c>
      <c r="C31" s="9">
        <v>4</v>
      </c>
      <c r="D31" s="9">
        <v>3</v>
      </c>
      <c r="E31" s="10"/>
      <c r="F31" s="9">
        <v>8</v>
      </c>
      <c r="G31" s="9">
        <v>2</v>
      </c>
      <c r="H31" s="10"/>
      <c r="I31" s="9">
        <v>10</v>
      </c>
      <c r="J31" s="9">
        <v>9</v>
      </c>
      <c r="K31" s="9">
        <v>1</v>
      </c>
      <c r="L31" s="9">
        <v>11</v>
      </c>
      <c r="M31" s="9">
        <v>13</v>
      </c>
      <c r="N31" s="9">
        <v>5</v>
      </c>
      <c r="O31" s="9">
        <v>6</v>
      </c>
      <c r="P31" s="9"/>
      <c r="Q31" s="10"/>
      <c r="R31" s="9"/>
      <c r="S31" s="10"/>
      <c r="T31" s="10"/>
      <c r="U31" s="10"/>
      <c r="V31" s="10"/>
      <c r="W31" s="10"/>
      <c r="X31" s="10"/>
      <c r="Y31" s="9"/>
      <c r="Z31" s="9"/>
      <c r="AA31" s="10"/>
      <c r="AB31" s="9">
        <v>7</v>
      </c>
      <c r="AC31" s="10"/>
    </row>
    <row r="32" spans="1:30" s="4" customFormat="1">
      <c r="A32" s="2">
        <v>21</v>
      </c>
      <c r="B32" s="2" t="s">
        <v>20</v>
      </c>
      <c r="C32" s="10"/>
      <c r="D32" s="9">
        <v>13</v>
      </c>
      <c r="E32" s="10"/>
      <c r="F32" s="10"/>
      <c r="G32" s="9">
        <v>11</v>
      </c>
      <c r="H32" s="9">
        <v>5</v>
      </c>
      <c r="I32" s="10"/>
      <c r="J32" s="10"/>
      <c r="K32" s="10"/>
      <c r="L32" s="10"/>
      <c r="M32" s="9">
        <v>9</v>
      </c>
      <c r="N32" s="10"/>
      <c r="O32" s="10"/>
      <c r="P32" s="9">
        <v>7</v>
      </c>
      <c r="Q32" s="10"/>
      <c r="R32" s="9">
        <v>6</v>
      </c>
      <c r="S32" s="9">
        <v>2.5</v>
      </c>
      <c r="T32" s="10"/>
      <c r="U32" s="10"/>
      <c r="V32" s="10"/>
      <c r="W32" s="10"/>
      <c r="X32" s="10"/>
      <c r="Y32" s="9">
        <v>2</v>
      </c>
      <c r="Z32" s="10"/>
      <c r="AA32" s="10"/>
      <c r="AB32" s="10"/>
      <c r="AC32" s="9">
        <v>2.5</v>
      </c>
    </row>
    <row r="33" spans="1:29" s="4" customFormat="1">
      <c r="A33" s="2">
        <v>30</v>
      </c>
      <c r="B33" s="2" t="s">
        <v>29</v>
      </c>
      <c r="C33" s="9">
        <v>9</v>
      </c>
      <c r="D33" s="9">
        <v>11</v>
      </c>
      <c r="E33" s="9">
        <v>2.2200000000000002</v>
      </c>
      <c r="F33" s="9">
        <v>4</v>
      </c>
      <c r="G33" s="9">
        <v>13</v>
      </c>
      <c r="H33" s="9">
        <v>1.55</v>
      </c>
      <c r="I33" s="9">
        <v>5</v>
      </c>
      <c r="J33" s="9">
        <v>3</v>
      </c>
      <c r="K33" s="9">
        <v>2.66</v>
      </c>
      <c r="L33" s="9">
        <v>7.77</v>
      </c>
      <c r="M33" s="9">
        <v>3.88</v>
      </c>
      <c r="N33" s="9">
        <v>6</v>
      </c>
      <c r="O33" s="10"/>
      <c r="P33" s="10"/>
      <c r="Q33" s="10"/>
      <c r="R33" s="10"/>
      <c r="S33" s="9">
        <v>0.77</v>
      </c>
      <c r="T33" s="9">
        <v>0.88</v>
      </c>
      <c r="U33" s="10"/>
      <c r="V33" s="10"/>
      <c r="W33" s="10"/>
      <c r="X33" s="10"/>
      <c r="Y33" s="10"/>
      <c r="Z33" s="10"/>
      <c r="AA33" s="10"/>
      <c r="AB33" s="9">
        <v>4.4400000000000004</v>
      </c>
      <c r="AC33" s="9">
        <v>0.77</v>
      </c>
    </row>
    <row r="34" spans="1:29" s="4" customFormat="1">
      <c r="A34" s="13" t="s">
        <v>61</v>
      </c>
      <c r="B34" s="14"/>
      <c r="C34" s="9">
        <f t="shared" ref="C34:AC34" si="6">SUM(C30:C33)</f>
        <v>15.5</v>
      </c>
      <c r="D34" s="9">
        <f t="shared" si="6"/>
        <v>38</v>
      </c>
      <c r="E34" s="9">
        <f t="shared" si="6"/>
        <v>2.97</v>
      </c>
      <c r="F34" s="9">
        <f t="shared" si="6"/>
        <v>15</v>
      </c>
      <c r="G34" s="9">
        <f t="shared" si="6"/>
        <v>35</v>
      </c>
      <c r="H34" s="9">
        <f t="shared" si="6"/>
        <v>10.55</v>
      </c>
      <c r="I34" s="9">
        <f t="shared" si="6"/>
        <v>15</v>
      </c>
      <c r="J34" s="9">
        <f t="shared" si="6"/>
        <v>16</v>
      </c>
      <c r="K34" s="9">
        <f t="shared" si="6"/>
        <v>3.66</v>
      </c>
      <c r="L34" s="9">
        <f t="shared" si="6"/>
        <v>21.27</v>
      </c>
      <c r="M34" s="9">
        <f t="shared" si="6"/>
        <v>38.880000000000003</v>
      </c>
      <c r="N34" s="9">
        <f t="shared" si="6"/>
        <v>13.25</v>
      </c>
      <c r="O34" s="9">
        <f t="shared" si="6"/>
        <v>13.5</v>
      </c>
      <c r="P34" s="9">
        <f t="shared" si="6"/>
        <v>9</v>
      </c>
      <c r="Q34" s="9">
        <f t="shared" si="6"/>
        <v>0</v>
      </c>
      <c r="R34" s="9">
        <f t="shared" si="6"/>
        <v>8.5</v>
      </c>
      <c r="S34" s="9">
        <f t="shared" si="6"/>
        <v>5.27</v>
      </c>
      <c r="T34" s="9">
        <f t="shared" si="6"/>
        <v>0.88</v>
      </c>
      <c r="U34" s="9">
        <f t="shared" si="6"/>
        <v>0</v>
      </c>
      <c r="V34" s="9">
        <f t="shared" si="6"/>
        <v>0</v>
      </c>
      <c r="W34" s="9">
        <f t="shared" si="6"/>
        <v>0</v>
      </c>
      <c r="X34" s="9">
        <f t="shared" si="6"/>
        <v>0</v>
      </c>
      <c r="Y34" s="9">
        <f t="shared" si="6"/>
        <v>3.5</v>
      </c>
      <c r="Z34" s="9">
        <f t="shared" si="6"/>
        <v>1.5</v>
      </c>
      <c r="AA34" s="9">
        <f t="shared" si="6"/>
        <v>0</v>
      </c>
      <c r="AB34" s="9">
        <f t="shared" si="6"/>
        <v>18.440000000000001</v>
      </c>
      <c r="AC34" s="9">
        <f t="shared" si="6"/>
        <v>5.27</v>
      </c>
    </row>
    <row r="35" spans="1:29">
      <c r="A35" s="2">
        <v>9</v>
      </c>
      <c r="B35" s="2" t="s">
        <v>8</v>
      </c>
      <c r="C35" s="9">
        <v>7</v>
      </c>
      <c r="D35" s="9">
        <v>4</v>
      </c>
      <c r="E35" s="9">
        <v>5</v>
      </c>
      <c r="F35" s="9">
        <v>8</v>
      </c>
      <c r="G35" s="9">
        <v>11</v>
      </c>
      <c r="H35" s="10"/>
      <c r="I35" s="9">
        <v>13</v>
      </c>
      <c r="J35" s="9">
        <v>6</v>
      </c>
      <c r="K35" s="10"/>
      <c r="L35" s="10"/>
      <c r="M35" s="9">
        <v>3</v>
      </c>
      <c r="N35" s="10"/>
      <c r="O35" s="10"/>
      <c r="P35" s="10"/>
      <c r="Q35" s="10"/>
      <c r="R35" s="9">
        <v>2</v>
      </c>
      <c r="S35" s="9">
        <v>10</v>
      </c>
      <c r="T35" s="9">
        <v>9</v>
      </c>
      <c r="U35" s="10"/>
      <c r="V35" s="10"/>
      <c r="W35" s="10"/>
      <c r="X35" s="10"/>
      <c r="Y35" s="10"/>
      <c r="Z35" s="10"/>
      <c r="AA35" s="10"/>
      <c r="AB35" s="10"/>
      <c r="AC35" s="10"/>
    </row>
    <row r="36" spans="1:29">
      <c r="A36" s="2">
        <v>18</v>
      </c>
      <c r="B36" s="2" t="s">
        <v>17</v>
      </c>
      <c r="C36" s="9">
        <v>2</v>
      </c>
      <c r="D36" s="9">
        <v>4</v>
      </c>
      <c r="E36" s="9">
        <v>8</v>
      </c>
      <c r="F36" s="9">
        <v>5</v>
      </c>
      <c r="G36" s="9"/>
      <c r="H36" s="9">
        <v>11</v>
      </c>
      <c r="I36" s="9">
        <v>7</v>
      </c>
      <c r="J36" s="9">
        <v>13</v>
      </c>
      <c r="K36" s="10"/>
      <c r="L36" s="10"/>
      <c r="M36" s="9">
        <v>2.25</v>
      </c>
      <c r="N36" s="9">
        <v>9</v>
      </c>
      <c r="O36" s="9">
        <v>0.75</v>
      </c>
      <c r="P36" s="10"/>
      <c r="Q36" s="10"/>
      <c r="R36" s="9">
        <v>6</v>
      </c>
      <c r="S36" s="10"/>
      <c r="T36" s="9">
        <v>10</v>
      </c>
      <c r="U36" s="10"/>
      <c r="V36" s="10"/>
      <c r="W36" s="10"/>
      <c r="X36" s="10"/>
      <c r="Y36" s="10"/>
      <c r="Z36" s="10"/>
      <c r="AA36" s="10"/>
      <c r="AB36" s="10"/>
      <c r="AC36" s="10"/>
    </row>
    <row r="37" spans="1:29">
      <c r="A37" s="2">
        <v>27</v>
      </c>
      <c r="B37" s="2" t="s">
        <v>26</v>
      </c>
      <c r="C37" s="10"/>
      <c r="D37" s="9">
        <v>7</v>
      </c>
      <c r="E37" s="9">
        <v>5.55</v>
      </c>
      <c r="F37" s="9">
        <v>8</v>
      </c>
      <c r="G37" s="10"/>
      <c r="H37" s="9">
        <v>7.33</v>
      </c>
      <c r="I37" s="9">
        <v>7</v>
      </c>
      <c r="J37" s="9">
        <v>13</v>
      </c>
      <c r="K37" s="10"/>
      <c r="L37" s="10"/>
      <c r="M37" s="10"/>
      <c r="N37" s="9">
        <v>4.4400000000000004</v>
      </c>
      <c r="O37" s="10"/>
      <c r="P37" s="10"/>
      <c r="Q37" s="10"/>
      <c r="R37" s="9">
        <v>2</v>
      </c>
      <c r="S37" s="9">
        <v>3.66</v>
      </c>
      <c r="T37" s="10"/>
      <c r="U37" s="10"/>
      <c r="V37" s="10"/>
      <c r="W37" s="10"/>
      <c r="X37" s="10"/>
      <c r="Y37" s="10"/>
      <c r="Z37" s="10"/>
      <c r="AA37" s="10"/>
      <c r="AB37" s="10"/>
      <c r="AC37" s="10"/>
    </row>
    <row r="38" spans="1:29">
      <c r="A38" s="2">
        <v>36</v>
      </c>
      <c r="B38" s="2" t="s">
        <v>35</v>
      </c>
      <c r="C38" s="9">
        <v>3</v>
      </c>
      <c r="D38" s="9">
        <v>10</v>
      </c>
      <c r="E38" s="9">
        <v>4</v>
      </c>
      <c r="F38" s="9">
        <v>11</v>
      </c>
      <c r="G38" s="9">
        <v>13</v>
      </c>
      <c r="H38" s="10"/>
      <c r="I38" s="9">
        <v>8</v>
      </c>
      <c r="J38" s="10"/>
      <c r="K38" s="9">
        <v>9</v>
      </c>
      <c r="L38" s="10"/>
      <c r="M38" s="9">
        <v>6</v>
      </c>
      <c r="N38" s="9">
        <v>7</v>
      </c>
      <c r="O38" s="10"/>
      <c r="P38" s="9">
        <v>5</v>
      </c>
      <c r="Q38" s="10"/>
      <c r="R38" s="10"/>
      <c r="S38" s="9"/>
      <c r="T38" s="10"/>
      <c r="U38" s="10"/>
      <c r="V38" s="10"/>
      <c r="W38" s="10"/>
      <c r="X38" s="10"/>
      <c r="Y38" s="10"/>
      <c r="Z38" s="10"/>
      <c r="AA38" s="10"/>
      <c r="AB38" s="10"/>
      <c r="AC38" s="10"/>
    </row>
    <row r="39" spans="1:29">
      <c r="A39" s="13" t="s">
        <v>62</v>
      </c>
      <c r="B39" s="14"/>
      <c r="C39" s="9">
        <f t="shared" ref="C39:AC39" si="7">SUM(C35:C38)</f>
        <v>12</v>
      </c>
      <c r="D39" s="9">
        <f t="shared" si="7"/>
        <v>25</v>
      </c>
      <c r="E39" s="9">
        <f t="shared" si="7"/>
        <v>22.55</v>
      </c>
      <c r="F39" s="9">
        <f t="shared" si="7"/>
        <v>32</v>
      </c>
      <c r="G39" s="9">
        <f t="shared" si="7"/>
        <v>24</v>
      </c>
      <c r="H39" s="9">
        <f t="shared" si="7"/>
        <v>18.329999999999998</v>
      </c>
      <c r="I39" s="9">
        <f t="shared" si="7"/>
        <v>35</v>
      </c>
      <c r="J39" s="9">
        <f t="shared" si="7"/>
        <v>32</v>
      </c>
      <c r="K39" s="9">
        <f t="shared" si="7"/>
        <v>9</v>
      </c>
      <c r="L39" s="9">
        <f t="shared" si="7"/>
        <v>0</v>
      </c>
      <c r="M39" s="9">
        <f t="shared" si="7"/>
        <v>11.25</v>
      </c>
      <c r="N39" s="9">
        <f t="shared" si="7"/>
        <v>20.440000000000001</v>
      </c>
      <c r="O39" s="9">
        <f t="shared" si="7"/>
        <v>0.75</v>
      </c>
      <c r="P39" s="9">
        <f t="shared" si="7"/>
        <v>5</v>
      </c>
      <c r="Q39" s="9">
        <f t="shared" si="7"/>
        <v>0</v>
      </c>
      <c r="R39" s="9">
        <f t="shared" si="7"/>
        <v>10</v>
      </c>
      <c r="S39" s="9">
        <f t="shared" si="7"/>
        <v>13.66</v>
      </c>
      <c r="T39" s="9">
        <f t="shared" si="7"/>
        <v>19</v>
      </c>
      <c r="U39" s="9">
        <f t="shared" si="7"/>
        <v>0</v>
      </c>
      <c r="V39" s="9">
        <f t="shared" si="7"/>
        <v>0</v>
      </c>
      <c r="W39" s="9">
        <f t="shared" si="7"/>
        <v>0</v>
      </c>
      <c r="X39" s="9">
        <f t="shared" si="7"/>
        <v>0</v>
      </c>
      <c r="Y39" s="9">
        <f t="shared" si="7"/>
        <v>0</v>
      </c>
      <c r="Z39" s="9">
        <f t="shared" si="7"/>
        <v>0</v>
      </c>
      <c r="AA39" s="9">
        <f t="shared" si="7"/>
        <v>0</v>
      </c>
      <c r="AB39" s="9">
        <f t="shared" si="7"/>
        <v>0</v>
      </c>
      <c r="AC39" s="9">
        <f t="shared" si="7"/>
        <v>0</v>
      </c>
    </row>
    <row r="40" spans="1:29">
      <c r="A40" s="2">
        <v>3</v>
      </c>
      <c r="B40" s="2" t="s">
        <v>2</v>
      </c>
      <c r="C40" s="9">
        <v>9</v>
      </c>
      <c r="D40" s="9">
        <v>11</v>
      </c>
      <c r="E40" s="10"/>
      <c r="F40" s="10"/>
      <c r="G40" s="9">
        <v>13</v>
      </c>
      <c r="H40" s="10"/>
      <c r="I40" s="10"/>
      <c r="J40" s="9">
        <v>7</v>
      </c>
      <c r="K40" s="9">
        <v>7.5</v>
      </c>
      <c r="L40" s="10"/>
      <c r="M40" s="9">
        <v>2</v>
      </c>
      <c r="N40" s="9">
        <v>6</v>
      </c>
      <c r="O40" s="10"/>
      <c r="P40" s="10"/>
      <c r="Q40" s="10"/>
      <c r="R40" s="9">
        <v>6</v>
      </c>
      <c r="S40" s="10"/>
      <c r="T40" s="9">
        <v>2.5</v>
      </c>
      <c r="U40" s="10"/>
      <c r="V40" s="10"/>
      <c r="W40" s="10"/>
      <c r="X40" s="10"/>
      <c r="Y40" s="10"/>
      <c r="Z40" s="10"/>
      <c r="AA40" s="10"/>
      <c r="AB40" s="10"/>
      <c r="AC40" s="10"/>
    </row>
    <row r="41" spans="1:29">
      <c r="A41" s="2">
        <v>13</v>
      </c>
      <c r="B41" s="2" t="s">
        <v>12</v>
      </c>
      <c r="C41" s="9">
        <v>10</v>
      </c>
      <c r="D41" s="9">
        <v>11</v>
      </c>
      <c r="E41" s="10"/>
      <c r="F41" s="9">
        <v>6</v>
      </c>
      <c r="G41" s="9">
        <v>13</v>
      </c>
      <c r="H41" s="10"/>
      <c r="I41" s="9">
        <v>9</v>
      </c>
      <c r="J41" s="9">
        <v>8</v>
      </c>
      <c r="K41" s="10"/>
      <c r="L41" s="10"/>
      <c r="M41" s="10"/>
      <c r="N41" s="10"/>
      <c r="O41" s="10"/>
      <c r="P41" s="10"/>
      <c r="Q41" s="10"/>
      <c r="R41" s="9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</row>
    <row r="42" spans="1:29">
      <c r="A42" s="2">
        <v>22</v>
      </c>
      <c r="B42" s="2" t="s">
        <v>21</v>
      </c>
      <c r="C42" s="9">
        <v>4</v>
      </c>
      <c r="D42" s="9">
        <v>10</v>
      </c>
      <c r="E42" s="9">
        <v>6</v>
      </c>
      <c r="F42" s="9">
        <v>7</v>
      </c>
      <c r="G42" s="9">
        <v>11</v>
      </c>
      <c r="H42" s="10"/>
      <c r="I42" s="10"/>
      <c r="J42" s="9">
        <v>8</v>
      </c>
      <c r="K42" s="9">
        <v>4.5</v>
      </c>
      <c r="L42" s="9">
        <v>13</v>
      </c>
      <c r="M42" s="9"/>
      <c r="N42" s="9">
        <v>5</v>
      </c>
      <c r="O42" s="10"/>
      <c r="P42" s="10"/>
      <c r="Q42" s="10"/>
      <c r="R42" s="10"/>
      <c r="S42" s="10"/>
      <c r="T42" s="9">
        <v>4.5</v>
      </c>
      <c r="U42" s="10"/>
      <c r="V42" s="10"/>
      <c r="W42" s="10"/>
      <c r="X42" s="9">
        <v>3</v>
      </c>
      <c r="Y42" s="10"/>
      <c r="Z42" s="10"/>
      <c r="AA42" s="10"/>
      <c r="AB42" s="10"/>
      <c r="AC42" s="10"/>
    </row>
    <row r="43" spans="1:29">
      <c r="A43" s="13" t="s">
        <v>63</v>
      </c>
      <c r="B43" s="14"/>
      <c r="C43" s="9">
        <f t="shared" ref="C43:AC43" si="8">SUM(C40:C42)</f>
        <v>23</v>
      </c>
      <c r="D43" s="9">
        <f t="shared" si="8"/>
        <v>32</v>
      </c>
      <c r="E43" s="9">
        <f t="shared" si="8"/>
        <v>6</v>
      </c>
      <c r="F43" s="9">
        <f t="shared" si="8"/>
        <v>13</v>
      </c>
      <c r="G43" s="9">
        <f t="shared" si="8"/>
        <v>37</v>
      </c>
      <c r="H43" s="9">
        <f t="shared" si="8"/>
        <v>0</v>
      </c>
      <c r="I43" s="9">
        <f t="shared" si="8"/>
        <v>9</v>
      </c>
      <c r="J43" s="9">
        <f t="shared" si="8"/>
        <v>23</v>
      </c>
      <c r="K43" s="9">
        <f t="shared" si="8"/>
        <v>12</v>
      </c>
      <c r="L43" s="9">
        <f t="shared" si="8"/>
        <v>13</v>
      </c>
      <c r="M43" s="9">
        <f t="shared" si="8"/>
        <v>2</v>
      </c>
      <c r="N43" s="9">
        <f t="shared" si="8"/>
        <v>11</v>
      </c>
      <c r="O43" s="9">
        <f t="shared" si="8"/>
        <v>0</v>
      </c>
      <c r="P43" s="9">
        <f t="shared" si="8"/>
        <v>0</v>
      </c>
      <c r="Q43" s="9">
        <f t="shared" si="8"/>
        <v>0</v>
      </c>
      <c r="R43" s="9">
        <f t="shared" si="8"/>
        <v>6</v>
      </c>
      <c r="S43" s="9">
        <f t="shared" si="8"/>
        <v>0</v>
      </c>
      <c r="T43" s="9">
        <f t="shared" si="8"/>
        <v>7</v>
      </c>
      <c r="U43" s="9">
        <f t="shared" si="8"/>
        <v>0</v>
      </c>
      <c r="V43" s="9">
        <f t="shared" si="8"/>
        <v>0</v>
      </c>
      <c r="W43" s="9">
        <f t="shared" si="8"/>
        <v>0</v>
      </c>
      <c r="X43" s="9">
        <f t="shared" si="8"/>
        <v>3</v>
      </c>
      <c r="Y43" s="9">
        <f t="shared" si="8"/>
        <v>0</v>
      </c>
      <c r="Z43" s="9">
        <f t="shared" si="8"/>
        <v>0</v>
      </c>
      <c r="AA43" s="9">
        <f t="shared" si="8"/>
        <v>0</v>
      </c>
      <c r="AB43" s="9">
        <f t="shared" si="8"/>
        <v>0</v>
      </c>
      <c r="AC43" s="9">
        <f t="shared" si="8"/>
        <v>0</v>
      </c>
    </row>
    <row r="44" spans="1:29">
      <c r="A44" s="2">
        <v>10</v>
      </c>
      <c r="B44" s="2" t="s">
        <v>9</v>
      </c>
      <c r="C44" s="10"/>
      <c r="D44" s="9">
        <v>9</v>
      </c>
      <c r="E44" s="10"/>
      <c r="F44" s="9">
        <v>11</v>
      </c>
      <c r="G44" s="9">
        <v>10</v>
      </c>
      <c r="H44" s="10"/>
      <c r="I44" s="9">
        <v>6</v>
      </c>
      <c r="J44" s="10"/>
      <c r="K44" s="10"/>
      <c r="L44" s="9">
        <v>13</v>
      </c>
      <c r="M44" s="9">
        <v>7</v>
      </c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9">
        <v>2</v>
      </c>
      <c r="AB44" s="10"/>
      <c r="AC44" s="10"/>
    </row>
    <row r="45" spans="1:29">
      <c r="A45" s="2">
        <v>19</v>
      </c>
      <c r="B45" s="2" t="s">
        <v>18</v>
      </c>
      <c r="C45" s="9">
        <v>5</v>
      </c>
      <c r="D45" s="9">
        <v>7</v>
      </c>
      <c r="E45" s="10"/>
      <c r="F45" s="9">
        <v>10</v>
      </c>
      <c r="G45" s="9">
        <v>11</v>
      </c>
      <c r="H45" s="10"/>
      <c r="I45" s="9">
        <v>8</v>
      </c>
      <c r="J45" s="9">
        <v>4</v>
      </c>
      <c r="K45" s="10"/>
      <c r="L45" s="9">
        <v>9</v>
      </c>
      <c r="M45" s="9">
        <v>3</v>
      </c>
      <c r="N45" s="9">
        <v>6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9">
        <v>13</v>
      </c>
      <c r="AB45" s="10"/>
      <c r="AC45" s="10"/>
    </row>
    <row r="46" spans="1:29">
      <c r="A46" s="2">
        <v>28</v>
      </c>
      <c r="B46" s="2" t="s">
        <v>27</v>
      </c>
      <c r="C46" s="9">
        <v>5</v>
      </c>
      <c r="D46" s="10"/>
      <c r="E46" s="10"/>
      <c r="F46" s="9">
        <v>11</v>
      </c>
      <c r="G46" s="9">
        <v>9</v>
      </c>
      <c r="H46" s="10"/>
      <c r="I46" s="9">
        <v>7</v>
      </c>
      <c r="J46" s="10"/>
      <c r="K46" s="9">
        <v>8</v>
      </c>
      <c r="L46" s="9">
        <v>10</v>
      </c>
      <c r="M46" s="9">
        <v>6</v>
      </c>
      <c r="N46" s="9">
        <v>4</v>
      </c>
      <c r="O46" s="10"/>
      <c r="P46" s="10"/>
      <c r="Q46" s="10"/>
      <c r="R46" s="10"/>
      <c r="S46" s="10"/>
      <c r="T46" s="10"/>
      <c r="U46" s="10"/>
      <c r="V46" s="10"/>
      <c r="W46" s="10"/>
      <c r="X46" s="9">
        <v>6.5</v>
      </c>
      <c r="Y46" s="10"/>
      <c r="Z46" s="10"/>
      <c r="AA46" s="9">
        <v>6.5</v>
      </c>
      <c r="AB46" s="10"/>
      <c r="AC46" s="10"/>
    </row>
    <row r="47" spans="1:29">
      <c r="A47" s="2">
        <v>37</v>
      </c>
      <c r="B47" s="2" t="s">
        <v>36</v>
      </c>
      <c r="C47" s="9">
        <v>7</v>
      </c>
      <c r="D47" s="9">
        <v>11</v>
      </c>
      <c r="E47" s="10"/>
      <c r="F47" s="9">
        <v>9</v>
      </c>
      <c r="G47" s="9">
        <v>13</v>
      </c>
      <c r="H47" s="10"/>
      <c r="I47" s="9">
        <v>5.55</v>
      </c>
      <c r="J47" s="9">
        <v>8</v>
      </c>
      <c r="K47" s="10"/>
      <c r="L47" s="10"/>
      <c r="M47" s="9">
        <v>6</v>
      </c>
      <c r="N47" s="10"/>
      <c r="O47" s="9">
        <v>3.33</v>
      </c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9">
        <v>1.1100000000000001</v>
      </c>
      <c r="AB47" s="10"/>
      <c r="AC47" s="10"/>
    </row>
    <row r="48" spans="1:29">
      <c r="A48" s="16" t="s">
        <v>64</v>
      </c>
      <c r="B48" s="16"/>
      <c r="C48" s="9">
        <f t="shared" ref="C48:AC48" si="9">SUM(C44:C47)</f>
        <v>17</v>
      </c>
      <c r="D48" s="9">
        <f t="shared" si="9"/>
        <v>27</v>
      </c>
      <c r="E48" s="9">
        <f t="shared" si="9"/>
        <v>0</v>
      </c>
      <c r="F48" s="9">
        <f t="shared" si="9"/>
        <v>41</v>
      </c>
      <c r="G48" s="9">
        <f t="shared" si="9"/>
        <v>43</v>
      </c>
      <c r="H48" s="9">
        <f t="shared" si="9"/>
        <v>0</v>
      </c>
      <c r="I48" s="9">
        <f t="shared" si="9"/>
        <v>26.55</v>
      </c>
      <c r="J48" s="9">
        <f t="shared" si="9"/>
        <v>12</v>
      </c>
      <c r="K48" s="9">
        <f t="shared" si="9"/>
        <v>8</v>
      </c>
      <c r="L48" s="9">
        <f t="shared" si="9"/>
        <v>32</v>
      </c>
      <c r="M48" s="9">
        <f t="shared" si="9"/>
        <v>22</v>
      </c>
      <c r="N48" s="9">
        <f t="shared" si="9"/>
        <v>10</v>
      </c>
      <c r="O48" s="9">
        <f t="shared" si="9"/>
        <v>3.33</v>
      </c>
      <c r="P48" s="9">
        <f t="shared" si="9"/>
        <v>0</v>
      </c>
      <c r="Q48" s="9">
        <f t="shared" si="9"/>
        <v>0</v>
      </c>
      <c r="R48" s="9">
        <f t="shared" si="9"/>
        <v>0</v>
      </c>
      <c r="S48" s="9">
        <f t="shared" si="9"/>
        <v>0</v>
      </c>
      <c r="T48" s="9">
        <f t="shared" si="9"/>
        <v>0</v>
      </c>
      <c r="U48" s="9">
        <f t="shared" si="9"/>
        <v>0</v>
      </c>
      <c r="V48" s="9">
        <f t="shared" si="9"/>
        <v>0</v>
      </c>
      <c r="W48" s="9">
        <f t="shared" si="9"/>
        <v>0</v>
      </c>
      <c r="X48" s="9">
        <f t="shared" si="9"/>
        <v>6.5</v>
      </c>
      <c r="Y48" s="9">
        <f t="shared" si="9"/>
        <v>0</v>
      </c>
      <c r="Z48" s="9">
        <f t="shared" si="9"/>
        <v>0</v>
      </c>
      <c r="AA48" s="9">
        <f t="shared" si="9"/>
        <v>22.61</v>
      </c>
      <c r="AB48" s="9">
        <f t="shared" si="9"/>
        <v>0</v>
      </c>
      <c r="AC48" s="9">
        <f t="shared" si="9"/>
        <v>0</v>
      </c>
    </row>
    <row r="49" spans="1:29">
      <c r="A49" s="15" t="s">
        <v>65</v>
      </c>
      <c r="B49" s="15"/>
      <c r="C49" s="9">
        <f t="shared" ref="C49:AC49" si="10">SUM(C48,C43,C39,C34,C29,C24,C19,C14,C9,C5)</f>
        <v>256.94</v>
      </c>
      <c r="D49" s="9">
        <f t="shared" si="10"/>
        <v>255</v>
      </c>
      <c r="E49" s="9">
        <f t="shared" si="10"/>
        <v>212.51999999999998</v>
      </c>
      <c r="F49" s="9">
        <f t="shared" si="10"/>
        <v>208.32999999999998</v>
      </c>
      <c r="G49" s="9">
        <f t="shared" si="10"/>
        <v>180.44</v>
      </c>
      <c r="H49" s="9">
        <f t="shared" si="10"/>
        <v>166.99</v>
      </c>
      <c r="I49" s="9">
        <f t="shared" si="10"/>
        <v>158.66</v>
      </c>
      <c r="J49" s="9">
        <f t="shared" si="10"/>
        <v>148.25</v>
      </c>
      <c r="K49" s="9">
        <f t="shared" si="10"/>
        <v>146.16</v>
      </c>
      <c r="L49" s="9">
        <f t="shared" si="10"/>
        <v>116.71</v>
      </c>
      <c r="M49" s="9">
        <f t="shared" si="10"/>
        <v>109.88</v>
      </c>
      <c r="N49" s="9">
        <f t="shared" si="10"/>
        <v>101.69</v>
      </c>
      <c r="O49" s="9">
        <f t="shared" si="10"/>
        <v>100.8</v>
      </c>
      <c r="P49" s="9">
        <f t="shared" si="10"/>
        <v>86</v>
      </c>
      <c r="Q49" s="9">
        <f t="shared" si="10"/>
        <v>80.88</v>
      </c>
      <c r="R49" s="9">
        <f t="shared" si="10"/>
        <v>65</v>
      </c>
      <c r="S49" s="9">
        <f t="shared" si="10"/>
        <v>64.930000000000007</v>
      </c>
      <c r="T49" s="9">
        <f t="shared" si="10"/>
        <v>46.879999999999995</v>
      </c>
      <c r="U49" s="9">
        <f t="shared" si="10"/>
        <v>46</v>
      </c>
      <c r="V49" s="9">
        <f t="shared" si="10"/>
        <v>27</v>
      </c>
      <c r="W49" s="9">
        <f t="shared" si="10"/>
        <v>26</v>
      </c>
      <c r="X49" s="9">
        <f t="shared" si="10"/>
        <v>25.5</v>
      </c>
      <c r="Y49" s="9">
        <f t="shared" si="10"/>
        <v>25.5</v>
      </c>
      <c r="Z49" s="9">
        <f t="shared" si="10"/>
        <v>25.5</v>
      </c>
      <c r="AA49" s="9">
        <f t="shared" si="10"/>
        <v>22.61</v>
      </c>
      <c r="AB49" s="9">
        <f t="shared" si="10"/>
        <v>18.440000000000001</v>
      </c>
      <c r="AC49" s="9">
        <f t="shared" si="10"/>
        <v>5.27</v>
      </c>
    </row>
    <row r="50" spans="1:29" ht="24" customHeight="1">
      <c r="A50" s="15" t="s">
        <v>66</v>
      </c>
      <c r="B50" s="15"/>
      <c r="C50" s="8">
        <f t="shared" ref="C50:AC50" si="11">RANK(C49,$C$49:$AC$49)</f>
        <v>1</v>
      </c>
      <c r="D50" s="8">
        <f t="shared" si="11"/>
        <v>2</v>
      </c>
      <c r="E50" s="8">
        <f t="shared" si="11"/>
        <v>3</v>
      </c>
      <c r="F50" s="8">
        <f t="shared" si="11"/>
        <v>4</v>
      </c>
      <c r="G50" s="8">
        <f t="shared" si="11"/>
        <v>5</v>
      </c>
      <c r="H50" s="8">
        <f t="shared" si="11"/>
        <v>6</v>
      </c>
      <c r="I50" s="8">
        <f t="shared" si="11"/>
        <v>7</v>
      </c>
      <c r="J50" s="8">
        <f t="shared" si="11"/>
        <v>8</v>
      </c>
      <c r="K50" s="8">
        <f t="shared" si="11"/>
        <v>9</v>
      </c>
      <c r="L50" s="8">
        <f t="shared" si="11"/>
        <v>10</v>
      </c>
      <c r="M50" s="8">
        <f t="shared" si="11"/>
        <v>11</v>
      </c>
      <c r="N50" s="8">
        <f t="shared" si="11"/>
        <v>12</v>
      </c>
      <c r="O50" s="8">
        <f t="shared" si="11"/>
        <v>13</v>
      </c>
      <c r="P50" s="8">
        <f t="shared" si="11"/>
        <v>14</v>
      </c>
      <c r="Q50" s="8">
        <f t="shared" si="11"/>
        <v>15</v>
      </c>
      <c r="R50" s="8">
        <f t="shared" si="11"/>
        <v>16</v>
      </c>
      <c r="S50" s="8">
        <f t="shared" si="11"/>
        <v>17</v>
      </c>
      <c r="T50" s="8">
        <f t="shared" si="11"/>
        <v>18</v>
      </c>
      <c r="U50" s="8">
        <f t="shared" si="11"/>
        <v>19</v>
      </c>
      <c r="V50" s="8">
        <f t="shared" si="11"/>
        <v>20</v>
      </c>
      <c r="W50" s="8">
        <f t="shared" si="11"/>
        <v>21</v>
      </c>
      <c r="X50" s="8">
        <f t="shared" si="11"/>
        <v>22</v>
      </c>
      <c r="Y50" s="8">
        <f t="shared" si="11"/>
        <v>22</v>
      </c>
      <c r="Z50" s="8">
        <f t="shared" si="11"/>
        <v>22</v>
      </c>
      <c r="AA50" s="8">
        <f t="shared" si="11"/>
        <v>25</v>
      </c>
      <c r="AB50" s="8">
        <f t="shared" si="11"/>
        <v>26</v>
      </c>
      <c r="AC50" s="8">
        <f t="shared" si="11"/>
        <v>27</v>
      </c>
    </row>
    <row r="51" spans="1:29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</row>
    <row r="52" spans="1:29">
      <c r="A52" s="5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</row>
    <row r="53" spans="1:29">
      <c r="A53" s="5"/>
      <c r="B53" s="6"/>
      <c r="C53" s="6"/>
      <c r="D53" s="6"/>
      <c r="E53" s="6"/>
      <c r="F53" s="12"/>
      <c r="G53" s="6"/>
      <c r="H53" s="12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</row>
    <row r="54" spans="1:29">
      <c r="A54" s="5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</row>
    <row r="55" spans="1:29">
      <c r="A55" s="5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</row>
  </sheetData>
  <mergeCells count="12">
    <mergeCell ref="A29:B29"/>
    <mergeCell ref="A24:B24"/>
    <mergeCell ref="A5:B5"/>
    <mergeCell ref="A9:B9"/>
    <mergeCell ref="A14:B14"/>
    <mergeCell ref="A19:B19"/>
    <mergeCell ref="A34:B34"/>
    <mergeCell ref="A50:B50"/>
    <mergeCell ref="A39:B39"/>
    <mergeCell ref="A43:B43"/>
    <mergeCell ref="A48:B48"/>
    <mergeCell ref="A49:B49"/>
  </mergeCells>
  <phoneticPr fontId="2" type="noConversion"/>
  <pageMargins left="0.51181102362204722" right="0.51181102362204722" top="0.78740157480314965" bottom="0.78740157480314965" header="0.31496062992125984" footer="0.31496062992125984"/>
  <pageSetup paperSize="9" scale="57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2021</vt:lpstr>
    </vt:vector>
  </TitlesOfParts>
  <Company>Komerční banka, a.s.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rvondrak</dc:creator>
  <cp:lastModifiedBy>RENE</cp:lastModifiedBy>
  <cp:lastPrinted>2019-09-22T11:01:59Z</cp:lastPrinted>
  <dcterms:created xsi:type="dcterms:W3CDTF">2018-08-23T12:12:38Z</dcterms:created>
  <dcterms:modified xsi:type="dcterms:W3CDTF">2021-09-27T06:17:47Z</dcterms:modified>
</cp:coreProperties>
</file>